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Duy Khánh/"/>
    </mc:Choice>
  </mc:AlternateContent>
  <xr:revisionPtr revIDLastSave="0" documentId="13_ncr:40009_{0A67317E-6F07-9C40-B4FD-C0459D10C032}" xr6:coauthVersionLast="47" xr6:coauthVersionMax="47" xr10:uidLastSave="{00000000-0000-0000-0000-000000000000}"/>
  <bookViews>
    <workbookView xWindow="220" yWindow="760" windowWidth="26760" windowHeight="17200" activeTab="3"/>
  </bookViews>
  <sheets>
    <sheet name="foxz" sheetId="17" state="hidden" r:id="rId1"/>
    <sheet name="Tuấn Khôi" sheetId="16" state="hidden" r:id="rId2"/>
    <sheet name="SGV" sheetId="19" state="veryHidden" r:id=""/>
    <sheet name="BBBG (3)" sheetId="2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21" l="1"/>
  <c r="G23" i="21"/>
  <c r="G22" i="21"/>
  <c r="F23" i="16"/>
  <c r="F26" i="16"/>
  <c r="F24" i="16"/>
  <c r="F25" i="16"/>
  <c r="F22" i="16"/>
</calcChain>
</file>

<file path=xl/sharedStrings.xml><?xml version="1.0" encoding="utf-8"?>
<sst xmlns="http://schemas.openxmlformats.org/spreadsheetml/2006/main" count="79" uniqueCount="68">
  <si>
    <t>Céng hoµ x· héi chñ nghÜa viÖt nam</t>
  </si>
  <si>
    <t>§éc lËp - Tù do - H¹nh Phóc</t>
  </si>
  <si>
    <r>
      <t>----------</t>
    </r>
    <r>
      <rPr>
        <sz val="13"/>
        <rFont val="Wingdings"/>
        <charset val="2"/>
      </rPr>
      <t>¯</t>
    </r>
    <r>
      <rPr>
        <sz val="13"/>
        <rFont val="Times New Roman"/>
        <family val="1"/>
      </rPr>
      <t>----------</t>
    </r>
  </si>
  <si>
    <t>®¹i diªn bªn a</t>
  </si>
  <si>
    <t xml:space="preserve"> MST:</t>
  </si>
  <si>
    <t>Tổng cộng</t>
  </si>
  <si>
    <r>
      <t xml:space="preserve">H«m nay, ngµy      th¸ng      n¨m 2022. Chóng t«i gåm : </t>
    </r>
    <r>
      <rPr>
        <b/>
        <i/>
        <sz val="13"/>
        <rFont val=".VnTime"/>
        <family val="2"/>
      </rPr>
      <t xml:space="preserve"> </t>
    </r>
  </si>
  <si>
    <r>
      <t>Sè:  ......</t>
    </r>
    <r>
      <rPr>
        <sz val="12"/>
        <rFont val="Times New Roman"/>
        <family val="1"/>
      </rPr>
      <t>/2022/BBBG</t>
    </r>
  </si>
  <si>
    <t>BÊN A: HỘ KINH DOANH PHẠM THỊ THÚY MINH</t>
  </si>
  <si>
    <t>Đại diện bởi</t>
  </si>
  <si>
    <t>Bà Phạm Thị Thúy Minh</t>
  </si>
  <si>
    <t xml:space="preserve">        - Chức vụ: Chủ hộ kinh doanh</t>
  </si>
  <si>
    <t>Địa chỉ</t>
  </si>
  <si>
    <t>TDP Thọ Xuân, thị trấn Núi Đối, huyện Kiến Thụy, Hải Phòng</t>
  </si>
  <si>
    <t>8761688658-001</t>
  </si>
  <si>
    <t>Tài khoản số:</t>
  </si>
  <si>
    <t>Thành tiền</t>
  </si>
  <si>
    <t xml:space="preserve">          Biªn b¶n nµy ®­îc hai bªn thèng nhÊt vµ lËp  thµnh 02 b¶n cã gi¸ trÞ ph¸p lý nh­ nhau,  mçi bªn gi÷ 01 b¶n vµ lµm c¬ së ®Ó  ®èi chiÕu khèi l­îng cô thÓ vµ thanh to¸n tiÒn  gi÷a hai bªn.</t>
  </si>
  <si>
    <t>-  C¨n cø Hîp ®ång kinh tÕ sè ....../2022/H§KT ký ngµy ...../....../2022 gi÷a Hộ kinh doanh Vũ Thị Thu với Hộ kinh doanh Phạm Thị Thúy Minh.</t>
  </si>
  <si>
    <t>BÊN A: HỘ KINH DOANH VŨ THỊ THU</t>
  </si>
  <si>
    <t>Bà Vũ Thị Thu</t>
  </si>
  <si>
    <t>Quầy số 361 chợ Tam Bạc, phường Phan Bội Châu, quận Hồng Bàng, thành phố Hải Phòng</t>
  </si>
  <si>
    <t>0200315617</t>
  </si>
  <si>
    <t>101000074385 tại ngân hàng TMCP Công thương Việt Nam – CN Hải Phòng</t>
  </si>
  <si>
    <t>0031000348388 – Ngân hàng Vietcombank, CN Hải Phòng</t>
  </si>
  <si>
    <t>2109205050218 – Ngân hàng Agribank, CN Kiến Thụy</t>
  </si>
  <si>
    <t>Hai bên cùng tiến hành ký biên bản giao nhận và đối chiếu số lượng quần áo đồng phục học sinh cụ thể như sau:</t>
  </si>
  <si>
    <t>STT</t>
  </si>
  <si>
    <t>Hàng hóa</t>
  </si>
  <si>
    <t>SL</t>
  </si>
  <si>
    <t>Đơn giá</t>
  </si>
  <si>
    <t>Quần âu vải tuyết mưa</t>
  </si>
  <si>
    <t>Áo sơ mi ngắn tay vải thô Nam Định 2076</t>
  </si>
  <si>
    <t>®¹i diÖn bªn b</t>
  </si>
  <si>
    <t>Bằng chữ: Bảy mươi hai triệu tám trăm tám mươi nghìn đồng./.</t>
  </si>
  <si>
    <t>biªn b¶n Bµn giao vµ nghiÖm thu KHèI L­îng 
gi¸ trÞ hµng ho¸</t>
  </si>
  <si>
    <t> </t>
  </si>
  <si>
    <t>ĐVT</t>
  </si>
  <si>
    <t>Ghi chú</t>
  </si>
  <si>
    <t>BIÊN BẢN BÀN GIAO VÀ NGHIỆM THU</t>
  </si>
  <si>
    <t>Kết luận:</t>
  </si>
  <si>
    <t xml:space="preserve"> - Đồng ý nghiệm thu và nhận bàn giao số lượng như trên.</t>
  </si>
  <si>
    <t xml:space="preserve">BÊN B: CÔNG TY TNHH XÂY DỰNG ĐỊNH SƠN </t>
  </si>
  <si>
    <t>Địa chỉ: Thôn 1 (tại nhà ông Nguyễn Sĩ Định), xã Kiến Thụy, huyện Kiến Thụy, Thành phố Hải Phòng</t>
  </si>
  <si>
    <t>MST: 0202111150</t>
  </si>
  <si>
    <t>Tài khoản số: 13456888888 – Ngân hàng Á Châu, CN Hải Phòng</t>
  </si>
  <si>
    <t>Biên bản này được lập thành 02 bản  bên A giữ 01 bản, bên B giữ 01 bản,có giá trị pháp lý như nhau ./.</t>
  </si>
  <si>
    <t>CỘNG HÒA XÃ HỘI CHỦ NGHĨA VIỆT NAM</t>
  </si>
  <si>
    <t>Độc lập - Tự do - Hạnh Phúc</t>
  </si>
  <si>
    <t>----------¯----------</t>
  </si>
  <si>
    <t>Số:         /BBBG-ĐK-ĐS</t>
  </si>
  <si>
    <t>-  Căn cứ Hợp đồng kinh tế số        /HĐKT/DK-ĐS ký ngày   /   /2023 giữa Công ty TNHH Duy Khánh với Công ty TNHH xây dựng Định Sơn.</t>
  </si>
  <si>
    <r>
      <t xml:space="preserve">Hôm nay, ngày    tháng    năm 2023 tại trụ sở công ty TNHH Duy Khánh. Chúng tôi gồm : </t>
    </r>
    <r>
      <rPr>
        <b/>
        <i/>
        <sz val="13"/>
        <rFont val="Times New Roman"/>
        <family val="1"/>
      </rPr>
      <t xml:space="preserve"> </t>
    </r>
  </si>
  <si>
    <t>BÊN A: CÔNG TY TNHH DUY KHÁNH</t>
  </si>
  <si>
    <r>
      <t>Đại diện: Ông</t>
    </r>
    <r>
      <rPr>
        <sz val="13"/>
        <color theme="9"/>
        <rFont val="Times New Roman"/>
        <family val="1"/>
      </rPr>
      <t xml:space="preserve"> -----  </t>
    </r>
    <r>
      <rPr>
        <sz val="13"/>
        <rFont val="Times New Roman"/>
        <family val="1"/>
      </rPr>
      <t xml:space="preserve">  	Chức vụ: Giám đốc </t>
    </r>
  </si>
  <si>
    <t>Địa chỉ: Số 2 Lê Lợi, Phường Máy Tơ, Quận Ngô Quyền, Thành phố Hải Phòng, Việt Nam</t>
  </si>
  <si>
    <t>MST: 0200347658</t>
  </si>
  <si>
    <r>
      <t xml:space="preserve">Tài khoản số: </t>
    </r>
    <r>
      <rPr>
        <sz val="13"/>
        <color theme="9"/>
        <rFont val="Times New Roman"/>
        <family val="1"/>
      </rPr>
      <t>----</t>
    </r>
  </si>
  <si>
    <t>Hai bên cùng tiến hành nghiệm thu và bàn giao hàng hóa theo Hợp đồng kinh tế số    /HĐKT/DK-ĐS ký ngày     /    /2023.  Cụ thể như sau:</t>
  </si>
  <si>
    <t>Sửa chữa, thay thế trần thả thạch cao</t>
  </si>
  <si>
    <t>m2</t>
  </si>
  <si>
    <t>Tiền thuế GTGT (8%)</t>
  </si>
  <si>
    <r>
      <t xml:space="preserve">      Số tiền bằng chữ: </t>
    </r>
    <r>
      <rPr>
        <sz val="13"/>
        <rFont val="Times New Roman"/>
        <family val="1"/>
      </rPr>
      <t>Năm mươi năm triệu</t>
    </r>
    <r>
      <rPr>
        <i/>
        <sz val="13"/>
        <rFont val="Times New Roman"/>
        <family val="1"/>
      </rPr>
      <t xml:space="preserve"> </t>
    </r>
    <r>
      <rPr>
        <b/>
        <i/>
        <sz val="13"/>
        <rFont val="Times New Roman"/>
        <family val="1"/>
      </rPr>
      <t>đồng./.</t>
    </r>
  </si>
  <si>
    <t xml:space="preserve">    </t>
  </si>
  <si>
    <t xml:space="preserve"> - Đảm bảo chất lượng đúng yêu cầu của hợp đồng.</t>
  </si>
  <si>
    <t>ĐẠI DIỆN BÊN A</t>
  </si>
  <si>
    <t>ĐẠI DIỆN BÊN B</t>
  </si>
  <si>
    <r>
      <t xml:space="preserve">Đại diện: Ông </t>
    </r>
    <r>
      <rPr>
        <b/>
        <sz val="13"/>
        <rFont val="Times New Roman"/>
        <family val="1"/>
      </rPr>
      <t xml:space="preserve">Nguyễn Sĩ Sơn </t>
    </r>
    <r>
      <rPr>
        <sz val="13"/>
        <rFont val="Times New Roman"/>
        <family val="1"/>
      </rPr>
      <t xml:space="preserve">     	Chức vụ: Giám đốc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</si>
</sst>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_-* #,##0.00\ _€_-;\-* #,##0.00\ _€_-;_-* &quot;-&quot;??\ _€_-;_-@_-"/>
    <numFmt numFmtId="168" formatCode="_-* #,##0\ _€_-;\-* #,##0\ _€_-;_-* &quot;-&quot;??\ _€_-;_-@_-"/>
  </numFmts>
  <fonts count="36">
    <font>
      <sz val="14"/>
      <name val=".VnTime"/>
    </font>
    <font>
      <sz val="14"/>
      <name val=".VnTime"/>
    </font>
    <font>
      <sz val="12"/>
      <name val="Times New Roman"/>
      <family val="1"/>
    </font>
    <font>
      <sz val="13"/>
      <name val=".VnTimeH"/>
      <family val="2"/>
    </font>
    <font>
      <sz val="13"/>
      <name val="Times New Roman"/>
      <family val="1"/>
    </font>
    <font>
      <b/>
      <sz val="13"/>
      <name val=".VnTime"/>
      <family val="2"/>
    </font>
    <font>
      <sz val="13"/>
      <name val="Wingdings"/>
      <charset val="2"/>
    </font>
    <font>
      <sz val="12"/>
      <name val=".VnTime"/>
      <family val="2"/>
    </font>
    <font>
      <b/>
      <i/>
      <sz val="13"/>
      <name val=".VnTime"/>
      <family val="2"/>
    </font>
    <font>
      <b/>
      <sz val="12"/>
      <name val=".VnTimeh"/>
      <family val="2"/>
    </font>
    <font>
      <sz val="1"/>
      <name val=".VnTime"/>
      <family val="2"/>
    </font>
    <font>
      <sz val="8"/>
      <name val=".VnTime"/>
      <family val="2"/>
    </font>
    <font>
      <sz val="14"/>
      <color indexed="12"/>
      <name val=".vntime"/>
      <family val="2"/>
    </font>
    <font>
      <sz val="14"/>
      <color indexed="12"/>
      <name val=".vntime"/>
      <family val="2"/>
    </font>
    <font>
      <sz val="14"/>
      <color indexed="12"/>
      <name val="Times New Roman"/>
      <family val="1"/>
    </font>
    <font>
      <b/>
      <sz val="15"/>
      <name val=".VnTimeH"/>
      <family val="2"/>
    </font>
    <font>
      <sz val="14"/>
      <name val="Times New Roman"/>
      <family val="1"/>
    </font>
    <font>
      <sz val="14"/>
      <color indexed="9"/>
      <name val="Times New Roman"/>
      <family val="1"/>
    </font>
    <font>
      <i/>
      <sz val="13"/>
      <name val=".VnTime"/>
      <family val="2"/>
      <charset val="163"/>
    </font>
    <font>
      <sz val="13"/>
      <name val=".VnTime"/>
      <family val="2"/>
      <charset val="163"/>
    </font>
    <font>
      <sz val="13"/>
      <color indexed="12"/>
      <name val=".vntime"/>
      <family val="2"/>
    </font>
    <font>
      <i/>
      <u/>
      <sz val="13"/>
      <color indexed="12"/>
      <name val="Times New Roman"/>
      <family val="1"/>
      <charset val="163"/>
    </font>
    <font>
      <b/>
      <sz val="13"/>
      <name val="Times New Roman"/>
      <family val="1"/>
    </font>
    <font>
      <b/>
      <sz val="13"/>
      <name val="Times New Roman"/>
      <family val="1"/>
      <charset val="163"/>
    </font>
    <font>
      <b/>
      <sz val="14"/>
      <name val=".VnTime"/>
      <family val="2"/>
    </font>
    <font>
      <i/>
      <sz val="13"/>
      <name val="Times New Roman"/>
      <family val="1"/>
    </font>
    <font>
      <b/>
      <i/>
      <sz val="13"/>
      <name val="Times New Roman"/>
      <family val="1"/>
    </font>
    <font>
      <b/>
      <sz val="16"/>
      <name val="Times New Roman"/>
      <family val="1"/>
    </font>
    <font>
      <u/>
      <sz val="13"/>
      <name val="Times New Roman"/>
      <family val="1"/>
    </font>
    <font>
      <b/>
      <sz val="15"/>
      <name val="Times New Roman"/>
      <family val="1"/>
    </font>
    <font>
      <sz val="13"/>
      <color indexed="12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name val="Times New Roman"/>
      <family val="1"/>
    </font>
    <font>
      <sz val="1"/>
      <name val="Times New Roman"/>
      <family val="1"/>
    </font>
    <font>
      <sz val="13"/>
      <color theme="9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85">
    <xf numFmtId="0" fontId="0" fillId="0" borderId="0" xfId="0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6" fillId="0" borderId="0" xfId="0" applyFont="1"/>
    <xf numFmtId="0" fontId="14" fillId="0" borderId="0" xfId="0" applyFont="1"/>
    <xf numFmtId="168" fontId="17" fillId="0" borderId="0" xfId="1" applyNumberFormat="1" applyFont="1"/>
    <xf numFmtId="0" fontId="17" fillId="0" borderId="0" xfId="0" applyFont="1"/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/>
    <xf numFmtId="0" fontId="2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8" fontId="4" fillId="0" borderId="1" xfId="1" applyNumberFormat="1" applyFont="1" applyBorder="1" applyAlignment="1">
      <alignment horizontal="right" vertical="center" wrapText="1"/>
    </xf>
    <xf numFmtId="168" fontId="4" fillId="0" borderId="1" xfId="1" applyNumberFormat="1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168" fontId="2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24" fillId="0" borderId="0" xfId="0" applyFont="1" applyAlignment="1">
      <alignment horizontal="center"/>
    </xf>
    <xf numFmtId="0" fontId="20" fillId="0" borderId="0" xfId="0" quotePrefix="1" applyFont="1" applyFill="1" applyAlignment="1">
      <alignment vertical="center" wrapText="1"/>
    </xf>
    <xf numFmtId="0" fontId="4" fillId="0" borderId="0" xfId="0" applyFont="1" applyAlignment="1">
      <alignment wrapText="1"/>
    </xf>
    <xf numFmtId="0" fontId="15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7" fillId="0" borderId="0" xfId="0" applyFont="1" applyAlignment="1"/>
    <xf numFmtId="0" fontId="25" fillId="0" borderId="0" xfId="0" applyFont="1" applyAlignment="1"/>
    <xf numFmtId="0" fontId="4" fillId="0" borderId="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right" vertical="center"/>
    </xf>
    <xf numFmtId="0" fontId="4" fillId="0" borderId="0" xfId="0" quotePrefix="1" applyFont="1" applyAlignment="1">
      <alignment horizontal="left"/>
    </xf>
    <xf numFmtId="0" fontId="15" fillId="0" borderId="0" xfId="0" applyFont="1" applyAlignment="1">
      <alignment horizontal="center" wrapText="1"/>
    </xf>
    <xf numFmtId="0" fontId="20" fillId="0" borderId="0" xfId="0" quotePrefix="1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2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7" fillId="0" borderId="0" xfId="0" applyFont="1" applyAlignment="1">
      <alignment horizontal="center" wrapText="1"/>
    </xf>
    <xf numFmtId="0" fontId="4" fillId="0" borderId="0" xfId="0" quotePrefix="1" applyFont="1" applyFill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2" fillId="0" borderId="0" xfId="0" applyFont="1" applyAlignment="1"/>
    <xf numFmtId="0" fontId="29" fillId="0" borderId="0" xfId="0" applyFont="1" applyAlignment="1"/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0" fontId="30" fillId="0" borderId="0" xfId="0" quotePrefix="1" applyFont="1" applyFill="1" applyAlignment="1">
      <alignment vertical="center" wrapText="1"/>
    </xf>
    <xf numFmtId="0" fontId="31" fillId="0" borderId="0" xfId="0" applyFont="1" applyAlignment="1"/>
    <xf numFmtId="0" fontId="31" fillId="0" borderId="0" xfId="0" applyFont="1" applyAlignment="1">
      <alignment horizontal="left"/>
    </xf>
    <xf numFmtId="0" fontId="32" fillId="0" borderId="0" xfId="0" applyFont="1"/>
    <xf numFmtId="0" fontId="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wrapText="1"/>
    </xf>
    <xf numFmtId="0" fontId="31" fillId="0" borderId="0" xfId="0" quotePrefix="1" applyFont="1" applyAlignment="1"/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4" fillId="0" borderId="0" xfId="0" applyFont="1"/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view="pageBreakPreview" workbookViewId="0">
      <pane activePane="bottomRight" state="frozenSplit"/>
    </sheetView>
  </sheetViews>
  <sheetFormatPr baseColWidth="10" defaultColWidth="8.7109375" defaultRowHeight="18"/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30"/>
  <sheetViews>
    <sheetView workbookViewId="0">
      <selection activeCell="L12" sqref="A1:IV65536"/>
    </sheetView>
  </sheetViews>
  <sheetFormatPr baseColWidth="10" defaultColWidth="8.7109375" defaultRowHeight="18"/>
  <cols>
    <col min="1" max="1" width="5.140625" customWidth="1"/>
    <col min="2" max="2" width="4.5703125" customWidth="1"/>
    <col min="3" max="3" width="32.85546875" customWidth="1"/>
    <col min="4" max="4" width="7.42578125" customWidth="1"/>
    <col min="5" max="5" width="8.28515625" customWidth="1"/>
    <col min="6" max="6" width="11.140625" customWidth="1"/>
    <col min="7" max="7" width="7.85546875" customWidth="1"/>
    <col min="8" max="8" width="7.140625" customWidth="1"/>
    <col min="9" max="9" width="13.28515625" style="4" customWidth="1"/>
  </cols>
  <sheetData>
    <row r="1" spans="1:9">
      <c r="A1" s="45" t="s">
        <v>0</v>
      </c>
      <c r="B1" s="45"/>
      <c r="C1" s="45"/>
      <c r="D1" s="45"/>
      <c r="E1" s="45"/>
      <c r="F1" s="45"/>
      <c r="G1" s="30"/>
      <c r="H1" s="30"/>
      <c r="I1" s="30"/>
    </row>
    <row r="2" spans="1:9" ht="18.75" customHeight="1">
      <c r="A2" s="46" t="s">
        <v>1</v>
      </c>
      <c r="B2" s="46"/>
      <c r="C2" s="46"/>
      <c r="D2" s="46"/>
      <c r="E2" s="46"/>
      <c r="F2" s="46"/>
      <c r="G2" s="31"/>
      <c r="H2" s="31"/>
      <c r="I2" s="31"/>
    </row>
    <row r="3" spans="1:9" ht="18.75" customHeight="1">
      <c r="A3" s="47" t="s">
        <v>2</v>
      </c>
      <c r="B3" s="47"/>
      <c r="C3" s="47"/>
      <c r="D3" s="47"/>
      <c r="E3" s="47"/>
      <c r="F3" s="47"/>
      <c r="G3" s="10"/>
      <c r="H3" s="10"/>
      <c r="I3" s="10"/>
    </row>
    <row r="4" spans="1:9" ht="42" customHeight="1">
      <c r="A4" s="43" t="s">
        <v>35</v>
      </c>
      <c r="B4" s="43"/>
      <c r="C4" s="43"/>
      <c r="D4" s="43"/>
      <c r="E4" s="43"/>
      <c r="F4" s="43"/>
      <c r="G4" s="29"/>
      <c r="H4" s="29"/>
      <c r="I4" s="29"/>
    </row>
    <row r="5" spans="1:9" ht="18.75" customHeight="1">
      <c r="A5" s="48" t="s">
        <v>7</v>
      </c>
      <c r="B5" s="48"/>
      <c r="C5" s="48"/>
      <c r="D5" s="48"/>
      <c r="E5" s="48"/>
      <c r="F5" s="48"/>
      <c r="G5" s="32"/>
      <c r="H5" s="32"/>
      <c r="I5" s="32"/>
    </row>
    <row r="6" spans="1:9" ht="33" customHeight="1">
      <c r="A6" s="44" t="s">
        <v>18</v>
      </c>
      <c r="B6" s="44"/>
      <c r="C6" s="44"/>
      <c r="D6" s="44"/>
      <c r="E6" s="44"/>
      <c r="F6" s="44"/>
      <c r="G6" s="27"/>
      <c r="H6" s="27"/>
      <c r="I6" s="27"/>
    </row>
    <row r="7" spans="1:9" ht="20.25" customHeight="1">
      <c r="A7" s="59" t="s">
        <v>6</v>
      </c>
      <c r="B7" s="59"/>
      <c r="C7" s="59"/>
      <c r="D7" s="59"/>
      <c r="E7" s="59"/>
      <c r="F7" s="59"/>
      <c r="G7" s="59"/>
      <c r="H7" s="59"/>
      <c r="I7" s="59"/>
    </row>
    <row r="8" spans="1:9" ht="24" customHeight="1">
      <c r="A8" s="56" t="s">
        <v>19</v>
      </c>
      <c r="B8" s="56"/>
      <c r="C8" s="56"/>
      <c r="D8" s="56"/>
      <c r="E8" s="56"/>
      <c r="F8" s="56"/>
      <c r="G8" s="56"/>
      <c r="H8" s="56"/>
    </row>
    <row r="9" spans="1:9" ht="16.5" customHeight="1">
      <c r="A9" s="54" t="s">
        <v>9</v>
      </c>
      <c r="B9" s="54"/>
      <c r="C9" s="9" t="s">
        <v>20</v>
      </c>
      <c r="D9" s="10" t="s">
        <v>11</v>
      </c>
      <c r="G9" s="10"/>
      <c r="H9" s="10"/>
    </row>
    <row r="10" spans="1:9" ht="36.75" customHeight="1">
      <c r="A10" s="58" t="s">
        <v>12</v>
      </c>
      <c r="B10" s="58"/>
      <c r="C10" s="57" t="s">
        <v>21</v>
      </c>
      <c r="D10" s="57"/>
      <c r="E10" s="57"/>
      <c r="F10" s="57"/>
      <c r="G10" s="28"/>
      <c r="H10" s="28"/>
    </row>
    <row r="11" spans="1:9" ht="16.5" customHeight="1">
      <c r="A11" s="54" t="s">
        <v>4</v>
      </c>
      <c r="B11" s="54"/>
      <c r="C11" s="55" t="s">
        <v>22</v>
      </c>
      <c r="D11" s="54"/>
      <c r="E11" s="54"/>
      <c r="F11" s="54"/>
      <c r="G11" s="54"/>
      <c r="H11" s="54"/>
    </row>
    <row r="12" spans="1:9" ht="16.5" customHeight="1">
      <c r="A12" s="10" t="s">
        <v>15</v>
      </c>
      <c r="B12" s="10"/>
      <c r="C12" s="10" t="s">
        <v>23</v>
      </c>
      <c r="D12" s="10"/>
      <c r="E12" s="10"/>
      <c r="F12" s="10"/>
      <c r="G12" s="10"/>
      <c r="H12" s="10"/>
    </row>
    <row r="13" spans="1:9" ht="15" customHeight="1">
      <c r="A13" s="8"/>
      <c r="B13" s="8"/>
      <c r="C13" s="8"/>
      <c r="D13" s="8"/>
      <c r="E13" s="8"/>
      <c r="F13" s="8"/>
      <c r="G13" s="8"/>
      <c r="H13" s="8"/>
    </row>
    <row r="14" spans="1:9" s="3" customFormat="1" ht="18" customHeight="1">
      <c r="A14" s="56" t="s">
        <v>8</v>
      </c>
      <c r="B14" s="56"/>
      <c r="C14" s="56"/>
      <c r="D14" s="56"/>
      <c r="E14" s="56"/>
      <c r="F14" s="56"/>
      <c r="G14" s="56"/>
      <c r="H14" s="56"/>
      <c r="I14" s="5"/>
    </row>
    <row r="15" spans="1:9" s="2" customFormat="1" ht="18" customHeight="1">
      <c r="A15" s="54" t="s">
        <v>9</v>
      </c>
      <c r="B15" s="54"/>
      <c r="C15" s="9" t="s">
        <v>10</v>
      </c>
      <c r="D15" s="10" t="s">
        <v>11</v>
      </c>
      <c r="E15"/>
      <c r="G15" s="10"/>
      <c r="H15" s="10"/>
      <c r="I15" s="5"/>
    </row>
    <row r="16" spans="1:9" s="2" customFormat="1" ht="18" customHeight="1">
      <c r="A16" s="58" t="s">
        <v>12</v>
      </c>
      <c r="B16" s="58"/>
      <c r="C16" s="57" t="s">
        <v>13</v>
      </c>
      <c r="D16" s="57"/>
      <c r="E16" s="57"/>
      <c r="F16" s="57"/>
      <c r="G16" s="57"/>
      <c r="H16" s="57"/>
      <c r="I16" s="5"/>
    </row>
    <row r="17" spans="1:9" s="3" customFormat="1" ht="18" customHeight="1">
      <c r="A17" s="54" t="s">
        <v>4</v>
      </c>
      <c r="B17" s="54"/>
      <c r="C17" s="55" t="s">
        <v>14</v>
      </c>
      <c r="D17" s="54"/>
      <c r="E17" s="54"/>
      <c r="F17" s="54"/>
      <c r="G17" s="54"/>
      <c r="H17" s="54"/>
      <c r="I17" s="5"/>
    </row>
    <row r="18" spans="1:9" ht="16.5" customHeight="1">
      <c r="A18" s="10" t="s">
        <v>15</v>
      </c>
      <c r="B18" s="10"/>
      <c r="C18" s="10" t="s">
        <v>24</v>
      </c>
      <c r="D18" s="10"/>
      <c r="E18" s="10"/>
      <c r="F18" s="10"/>
      <c r="G18" s="10"/>
      <c r="H18" s="10"/>
    </row>
    <row r="19" spans="1:9" ht="16.5" customHeight="1">
      <c r="A19" s="10"/>
      <c r="B19" s="10"/>
      <c r="C19" s="10" t="s">
        <v>25</v>
      </c>
      <c r="D19" s="10"/>
      <c r="E19" s="10"/>
      <c r="F19" s="10"/>
      <c r="G19" s="10"/>
      <c r="H19" s="10"/>
    </row>
    <row r="20" spans="1:9" ht="42.75" customHeight="1">
      <c r="A20" s="51" t="s">
        <v>26</v>
      </c>
      <c r="B20" s="51"/>
      <c r="C20" s="51"/>
      <c r="D20" s="51"/>
      <c r="E20" s="51"/>
      <c r="F20" s="51"/>
      <c r="G20" s="23"/>
      <c r="H20" s="23"/>
      <c r="I20" s="23"/>
    </row>
    <row r="21" spans="1:9" s="26" customFormat="1" ht="21" customHeight="1">
      <c r="A21" s="50" t="s">
        <v>27</v>
      </c>
      <c r="B21" s="50"/>
      <c r="C21" s="20" t="s">
        <v>28</v>
      </c>
      <c r="D21" s="20" t="s">
        <v>29</v>
      </c>
      <c r="E21" s="20" t="s">
        <v>30</v>
      </c>
      <c r="F21" s="20" t="s">
        <v>16</v>
      </c>
      <c r="G21" s="15"/>
      <c r="H21" s="15"/>
      <c r="I21" s="15"/>
    </row>
    <row r="22" spans="1:9" ht="21" customHeight="1">
      <c r="A22" s="49">
        <v>1</v>
      </c>
      <c r="B22" s="49"/>
      <c r="C22" s="17" t="s">
        <v>31</v>
      </c>
      <c r="D22" s="16">
        <v>632</v>
      </c>
      <c r="E22" s="18">
        <v>100000</v>
      </c>
      <c r="F22" s="18">
        <f>E22*D22</f>
        <v>63200000</v>
      </c>
      <c r="G22" s="11"/>
      <c r="H22" s="11"/>
      <c r="I22" s="11"/>
    </row>
    <row r="23" spans="1:9" ht="21" customHeight="1">
      <c r="A23" s="49">
        <v>2</v>
      </c>
      <c r="B23" s="49"/>
      <c r="C23" s="17" t="s">
        <v>32</v>
      </c>
      <c r="D23" s="16">
        <v>176</v>
      </c>
      <c r="E23" s="18">
        <v>55000</v>
      </c>
      <c r="F23" s="18">
        <f>E23*D23</f>
        <v>9680000</v>
      </c>
      <c r="G23" s="11"/>
      <c r="H23" s="11"/>
      <c r="I23" s="11"/>
    </row>
    <row r="24" spans="1:9" ht="21" hidden="1" customHeight="1">
      <c r="A24" s="49">
        <v>3</v>
      </c>
      <c r="B24" s="49"/>
      <c r="C24" s="17"/>
      <c r="D24" s="17"/>
      <c r="E24" s="19"/>
      <c r="F24" s="18">
        <f>E24*D24</f>
        <v>0</v>
      </c>
      <c r="G24" s="11"/>
      <c r="H24" s="11"/>
      <c r="I24" s="11"/>
    </row>
    <row r="25" spans="1:9" ht="21" hidden="1" customHeight="1">
      <c r="A25" s="49">
        <v>4</v>
      </c>
      <c r="B25" s="49"/>
      <c r="C25" s="17"/>
      <c r="D25" s="17"/>
      <c r="E25" s="19"/>
      <c r="F25" s="18">
        <f>E25*D25</f>
        <v>0</v>
      </c>
      <c r="G25" s="11"/>
      <c r="H25" s="11"/>
      <c r="I25" s="11"/>
    </row>
    <row r="26" spans="1:9" s="14" customFormat="1" ht="21" customHeight="1">
      <c r="A26" s="50" t="s">
        <v>5</v>
      </c>
      <c r="B26" s="50"/>
      <c r="C26" s="50"/>
      <c r="D26" s="21"/>
      <c r="E26" s="21"/>
      <c r="F26" s="22">
        <f>SUM(F22:F25)</f>
        <v>72880000</v>
      </c>
      <c r="G26" s="13"/>
      <c r="H26" s="13"/>
      <c r="I26" s="13"/>
    </row>
    <row r="27" spans="1:9" s="2" customFormat="1">
      <c r="A27" s="12" t="s">
        <v>34</v>
      </c>
      <c r="B27" s="12"/>
      <c r="C27" s="12"/>
      <c r="D27" s="12"/>
      <c r="E27" s="12"/>
      <c r="F27" s="12"/>
      <c r="G27" s="12"/>
      <c r="H27" s="12"/>
      <c r="I27" s="6">
        <v>997000000</v>
      </c>
    </row>
    <row r="28" spans="1:9" ht="37.5" customHeight="1">
      <c r="A28" s="52" t="s">
        <v>17</v>
      </c>
      <c r="B28" s="52"/>
      <c r="C28" s="52"/>
      <c r="D28" s="52"/>
      <c r="E28" s="52"/>
      <c r="F28" s="52"/>
      <c r="G28" s="24"/>
      <c r="H28" s="24"/>
      <c r="I28" s="24"/>
    </row>
    <row r="29" spans="1:9" ht="9.75" customHeight="1">
      <c r="A29" s="1"/>
      <c r="I29" s="7"/>
    </row>
    <row r="30" spans="1:9" ht="24" customHeight="1">
      <c r="A30" s="53" t="s">
        <v>3</v>
      </c>
      <c r="B30" s="53"/>
      <c r="C30" s="53"/>
      <c r="D30" s="53" t="s">
        <v>33</v>
      </c>
      <c r="E30" s="53"/>
      <c r="F30" s="53"/>
      <c r="G30" s="25"/>
      <c r="H30" s="25"/>
      <c r="I30" s="25"/>
    </row>
  </sheetData>
  <mergeCells count="29">
    <mergeCell ref="A7:I7"/>
    <mergeCell ref="A9:B9"/>
    <mergeCell ref="A10:B10"/>
    <mergeCell ref="A21:B21"/>
    <mergeCell ref="A22:B22"/>
    <mergeCell ref="A23:B23"/>
    <mergeCell ref="C16:H16"/>
    <mergeCell ref="A8:H8"/>
    <mergeCell ref="A17:B17"/>
    <mergeCell ref="C17:H17"/>
    <mergeCell ref="A11:B11"/>
    <mergeCell ref="C11:H11"/>
    <mergeCell ref="A14:H14"/>
    <mergeCell ref="C10:F10"/>
    <mergeCell ref="A15:B15"/>
    <mergeCell ref="A16:B16"/>
    <mergeCell ref="A25:B25"/>
    <mergeCell ref="A26:C26"/>
    <mergeCell ref="A20:F20"/>
    <mergeCell ref="A28:F28"/>
    <mergeCell ref="A30:C30"/>
    <mergeCell ref="D30:F30"/>
    <mergeCell ref="A24:B24"/>
    <mergeCell ref="A4:F4"/>
    <mergeCell ref="A6:F6"/>
    <mergeCell ref="A1:F1"/>
    <mergeCell ref="A2:F2"/>
    <mergeCell ref="A3:F3"/>
    <mergeCell ref="A5:F5"/>
  </mergeCells>
  <phoneticPr fontId="11" type="noConversion"/>
  <pageMargins left="0.47244094488188981" right="0.23622047244094491" top="0.39370078740157483" bottom="0.47244094488188981" header="0.35433070866141736" footer="0.51181102362204722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C16" sqref="C16"/>
    </sheetView>
  </sheetViews>
  <sheetFormatPr baseColWidth="10" defaultColWidth="8.7109375" defaultRowHeight="18"/>
  <cols>
    <col min="1" max="1" width="4.42578125" style="4" customWidth="1"/>
    <col min="2" max="2" width="4.5703125" style="4" hidden="1" customWidth="1"/>
    <col min="3" max="3" width="34.28515625" style="4" customWidth="1"/>
    <col min="4" max="4" width="5.42578125" style="4" customWidth="1"/>
    <col min="5" max="5" width="5.5703125" style="4" customWidth="1"/>
    <col min="6" max="6" width="9.85546875" style="4" customWidth="1"/>
    <col min="7" max="7" width="10.5703125" style="4" customWidth="1"/>
    <col min="8" max="8" width="8.140625" style="4" customWidth="1"/>
    <col min="9" max="9" width="7.85546875" style="4" customWidth="1"/>
    <col min="10" max="10" width="7.140625" style="4" customWidth="1"/>
    <col min="11" max="11" width="13.28515625" style="4" customWidth="1"/>
    <col min="12" max="16384" width="8.7109375" style="4"/>
  </cols>
  <sheetData>
    <row r="1" spans="1:11" ht="21.75" customHeight="1">
      <c r="A1" s="65" t="s">
        <v>47</v>
      </c>
      <c r="B1" s="65"/>
      <c r="C1" s="65"/>
      <c r="D1" s="65"/>
      <c r="E1" s="65"/>
      <c r="F1" s="65"/>
      <c r="G1" s="65"/>
      <c r="H1" s="65"/>
      <c r="I1" s="10"/>
      <c r="J1" s="10"/>
      <c r="K1" s="10"/>
    </row>
    <row r="2" spans="1:11" ht="18.75" customHeight="1">
      <c r="A2" s="66" t="s">
        <v>48</v>
      </c>
      <c r="B2" s="65"/>
      <c r="C2" s="65"/>
      <c r="D2" s="65"/>
      <c r="E2" s="65"/>
      <c r="F2" s="65"/>
      <c r="G2" s="65"/>
      <c r="H2" s="65"/>
      <c r="I2" s="67"/>
      <c r="J2" s="67"/>
      <c r="K2" s="67"/>
    </row>
    <row r="3" spans="1:11" ht="18.75" customHeight="1">
      <c r="A3" s="47" t="s">
        <v>49</v>
      </c>
      <c r="B3" s="47"/>
      <c r="C3" s="47"/>
      <c r="D3" s="47"/>
      <c r="E3" s="47"/>
      <c r="F3" s="47"/>
      <c r="G3" s="47"/>
      <c r="H3" s="47"/>
      <c r="I3" s="10"/>
      <c r="J3" s="10"/>
      <c r="K3" s="10"/>
    </row>
    <row r="4" spans="1:11" ht="32.25" customHeight="1">
      <c r="A4" s="60" t="s">
        <v>39</v>
      </c>
      <c r="B4" s="60"/>
      <c r="C4" s="60"/>
      <c r="D4" s="60"/>
      <c r="E4" s="60"/>
      <c r="F4" s="60"/>
      <c r="G4" s="60"/>
      <c r="H4" s="60"/>
      <c r="I4" s="68"/>
      <c r="J4" s="68"/>
      <c r="K4" s="68"/>
    </row>
    <row r="5" spans="1:11" ht="18" customHeight="1">
      <c r="A5" s="69" t="s">
        <v>50</v>
      </c>
      <c r="B5" s="69"/>
      <c r="C5" s="69"/>
      <c r="D5" s="69"/>
      <c r="E5" s="69"/>
      <c r="F5" s="69"/>
      <c r="G5" s="69"/>
      <c r="H5" s="69"/>
      <c r="I5" s="70"/>
      <c r="J5" s="70"/>
      <c r="K5" s="70"/>
    </row>
    <row r="6" spans="1:11" ht="33" customHeight="1">
      <c r="A6" s="61" t="s">
        <v>51</v>
      </c>
      <c r="B6" s="61"/>
      <c r="C6" s="61"/>
      <c r="D6" s="61"/>
      <c r="E6" s="61"/>
      <c r="F6" s="61"/>
      <c r="G6" s="61"/>
      <c r="H6" s="61"/>
      <c r="I6" s="71"/>
      <c r="J6" s="71"/>
      <c r="K6" s="71"/>
    </row>
    <row r="7" spans="1:11" ht="20.25" customHeight="1">
      <c r="A7" s="33" t="s">
        <v>52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22.5" customHeight="1">
      <c r="A8" s="56" t="s">
        <v>53</v>
      </c>
      <c r="B8" s="56"/>
      <c r="C8" s="56"/>
      <c r="D8" s="56"/>
      <c r="E8" s="56"/>
      <c r="F8" s="56"/>
      <c r="G8" s="56"/>
      <c r="H8" s="56"/>
      <c r="I8" s="56"/>
      <c r="J8" s="56"/>
    </row>
    <row r="9" spans="1:11" ht="16.5" customHeight="1">
      <c r="A9" s="10" t="s">
        <v>54</v>
      </c>
      <c r="B9" s="72"/>
      <c r="C9" s="73"/>
      <c r="D9" s="72"/>
      <c r="E9" s="74"/>
      <c r="F9" s="74"/>
      <c r="G9" s="74"/>
      <c r="H9" s="74"/>
      <c r="I9" s="72"/>
      <c r="J9" s="72"/>
    </row>
    <row r="10" spans="1:11" ht="18" customHeight="1">
      <c r="A10" s="75" t="s">
        <v>55</v>
      </c>
      <c r="B10" s="76"/>
      <c r="C10" s="77"/>
      <c r="D10" s="77"/>
      <c r="E10" s="77"/>
      <c r="F10" s="77"/>
      <c r="G10" s="77"/>
      <c r="H10" s="77"/>
      <c r="I10" s="77"/>
      <c r="J10" s="77"/>
    </row>
    <row r="11" spans="1:11" ht="16.5" customHeight="1">
      <c r="A11" s="10" t="s">
        <v>56</v>
      </c>
      <c r="B11" s="72"/>
      <c r="C11" s="78"/>
      <c r="D11" s="72"/>
      <c r="E11" s="72"/>
      <c r="F11" s="72"/>
      <c r="G11" s="72"/>
      <c r="H11" s="72"/>
      <c r="I11" s="72"/>
      <c r="J11" s="72"/>
    </row>
    <row r="12" spans="1:11" ht="16.5" customHeight="1">
      <c r="A12" s="10" t="s">
        <v>57</v>
      </c>
      <c r="B12" s="72"/>
      <c r="C12" s="72"/>
      <c r="D12" s="72"/>
      <c r="E12" s="72"/>
      <c r="F12" s="72"/>
      <c r="G12" s="72"/>
      <c r="H12" s="72"/>
      <c r="I12" s="72"/>
      <c r="J12" s="72"/>
    </row>
    <row r="13" spans="1:11" ht="6.75" customHeight="1">
      <c r="A13" s="72"/>
      <c r="B13" s="72"/>
      <c r="C13" s="72"/>
      <c r="D13" s="72"/>
      <c r="E13" s="72"/>
      <c r="F13" s="72"/>
      <c r="G13" s="72"/>
      <c r="H13" s="72"/>
      <c r="I13" s="72"/>
      <c r="J13" s="72"/>
    </row>
    <row r="14" spans="1:11" s="5" customFormat="1" ht="23.25" customHeight="1">
      <c r="A14" s="56" t="s">
        <v>42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11" s="5" customFormat="1" ht="18" customHeight="1">
      <c r="A15" s="10" t="s">
        <v>67</v>
      </c>
      <c r="B15" s="10"/>
      <c r="C15" s="9"/>
      <c r="D15" s="10"/>
      <c r="E15" s="4"/>
      <c r="F15" s="4"/>
      <c r="G15" s="4"/>
      <c r="H15" s="4"/>
      <c r="I15" s="10"/>
      <c r="J15" s="10"/>
    </row>
    <row r="16" spans="1:11" s="5" customFormat="1" ht="18" customHeight="1">
      <c r="A16" s="75" t="s">
        <v>43</v>
      </c>
      <c r="B16" s="75"/>
      <c r="C16" s="28"/>
      <c r="D16" s="28"/>
      <c r="E16" s="28"/>
      <c r="F16" s="28"/>
      <c r="G16" s="28"/>
      <c r="H16" s="28"/>
      <c r="I16" s="28"/>
      <c r="J16" s="28"/>
    </row>
    <row r="17" spans="1:11" s="5" customFormat="1" ht="18" customHeight="1">
      <c r="A17" s="9" t="s">
        <v>44</v>
      </c>
      <c r="B17" s="9"/>
      <c r="C17" s="42"/>
      <c r="D17" s="10"/>
      <c r="E17" s="10"/>
      <c r="F17" s="10"/>
      <c r="G17" s="10"/>
      <c r="H17" s="10"/>
      <c r="I17" s="10"/>
      <c r="J17" s="10"/>
    </row>
    <row r="18" spans="1:11" ht="16.5" customHeight="1">
      <c r="A18" s="9" t="s">
        <v>45</v>
      </c>
      <c r="B18" s="9"/>
      <c r="C18" s="9"/>
      <c r="D18" s="10"/>
      <c r="E18" s="10"/>
      <c r="F18" s="10"/>
      <c r="G18" s="10"/>
      <c r="H18" s="10"/>
      <c r="I18" s="10"/>
      <c r="J18" s="10"/>
    </row>
    <row r="19" spans="1:11" ht="10.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1" ht="42.75" customHeight="1">
      <c r="A20" s="51" t="s">
        <v>58</v>
      </c>
      <c r="B20" s="51"/>
      <c r="C20" s="51"/>
      <c r="D20" s="51"/>
      <c r="E20" s="51"/>
      <c r="F20" s="51"/>
      <c r="G20" s="51"/>
      <c r="H20" s="51"/>
      <c r="I20" s="23"/>
      <c r="J20" s="23"/>
      <c r="K20" s="23"/>
    </row>
    <row r="21" spans="1:11" s="81" customFormat="1" ht="34.5" customHeight="1">
      <c r="A21" s="79" t="s">
        <v>27</v>
      </c>
      <c r="B21" s="79"/>
      <c r="C21" s="35" t="s">
        <v>28</v>
      </c>
      <c r="D21" s="35" t="s">
        <v>37</v>
      </c>
      <c r="E21" s="35" t="s">
        <v>29</v>
      </c>
      <c r="F21" s="35" t="s">
        <v>30</v>
      </c>
      <c r="G21" s="35" t="s">
        <v>16</v>
      </c>
      <c r="H21" s="35" t="s">
        <v>38</v>
      </c>
      <c r="I21" s="80"/>
      <c r="J21" s="80"/>
      <c r="K21" s="80" t="s">
        <v>36</v>
      </c>
    </row>
    <row r="22" spans="1:11" ht="27.75" customHeight="1">
      <c r="A22" s="16">
        <v>1</v>
      </c>
      <c r="B22" s="16"/>
      <c r="C22" s="38" t="s">
        <v>59</v>
      </c>
      <c r="D22" s="39" t="s">
        <v>60</v>
      </c>
      <c r="E22" s="40">
        <v>575</v>
      </c>
      <c r="F22" s="41">
        <v>88566.83</v>
      </c>
      <c r="G22" s="36">
        <f>E22*F22</f>
        <v>50925927.25</v>
      </c>
      <c r="H22" s="18"/>
      <c r="I22" s="11"/>
      <c r="J22" s="11"/>
      <c r="K22" s="11"/>
    </row>
    <row r="23" spans="1:11" ht="27.75" customHeight="1">
      <c r="A23" s="16">
        <v>2</v>
      </c>
      <c r="B23" s="16"/>
      <c r="C23" s="38" t="s">
        <v>61</v>
      </c>
      <c r="D23" s="39"/>
      <c r="E23" s="40"/>
      <c r="F23" s="41"/>
      <c r="G23" s="36">
        <f>G22*0.08</f>
        <v>4074074.18</v>
      </c>
      <c r="H23" s="18"/>
      <c r="I23" s="11"/>
      <c r="J23" s="11"/>
      <c r="K23" s="11"/>
    </row>
    <row r="24" spans="1:11" ht="20.25" customHeight="1">
      <c r="A24" s="16"/>
      <c r="B24" s="16"/>
      <c r="C24" s="35" t="s">
        <v>5</v>
      </c>
      <c r="D24" s="16"/>
      <c r="E24" s="16"/>
      <c r="F24" s="36"/>
      <c r="G24" s="37">
        <f>ROUNDDOWN(G22+G23,-1)</f>
        <v>55000000</v>
      </c>
      <c r="H24" s="18"/>
      <c r="I24" s="11"/>
      <c r="J24" s="11"/>
      <c r="K24" s="11"/>
    </row>
    <row r="25" spans="1:11" ht="38.25" customHeight="1">
      <c r="A25" s="62" t="s">
        <v>62</v>
      </c>
      <c r="B25" s="62"/>
      <c r="C25" s="62"/>
      <c r="D25" s="62"/>
      <c r="E25" s="62"/>
      <c r="F25" s="62"/>
      <c r="G25" s="62"/>
      <c r="H25" s="62"/>
      <c r="I25" s="11"/>
      <c r="J25" s="11"/>
      <c r="K25" s="11"/>
    </row>
    <row r="26" spans="1:11" ht="21.75" customHeight="1">
      <c r="A26" s="63" t="s">
        <v>63</v>
      </c>
      <c r="B26" s="63"/>
      <c r="C26" s="63"/>
      <c r="D26" s="63"/>
      <c r="E26" s="63"/>
      <c r="F26" s="63"/>
      <c r="G26" s="63"/>
      <c r="H26" s="63"/>
      <c r="I26" s="11"/>
      <c r="J26" s="11"/>
      <c r="K26" s="11"/>
    </row>
    <row r="27" spans="1:11" ht="21.75" customHeight="1">
      <c r="A27" s="64" t="s">
        <v>40</v>
      </c>
      <c r="B27" s="64"/>
      <c r="C27" s="64"/>
      <c r="D27" s="11"/>
      <c r="E27" s="11"/>
      <c r="F27" s="11"/>
      <c r="G27" s="11"/>
      <c r="H27" s="11"/>
      <c r="I27" s="11"/>
      <c r="J27" s="11"/>
      <c r="K27" s="11"/>
    </row>
    <row r="28" spans="1:11" ht="21" customHeight="1">
      <c r="A28" s="34"/>
      <c r="B28" s="63" t="s">
        <v>64</v>
      </c>
      <c r="C28" s="63"/>
      <c r="D28" s="63"/>
      <c r="E28" s="63"/>
      <c r="F28" s="63"/>
      <c r="G28" s="63"/>
      <c r="H28" s="63"/>
      <c r="I28" s="11"/>
      <c r="J28" s="11"/>
      <c r="K28" s="11"/>
    </row>
    <row r="29" spans="1:11" ht="21" customHeight="1">
      <c r="A29" s="34"/>
      <c r="B29" s="11"/>
      <c r="C29" s="63" t="s">
        <v>41</v>
      </c>
      <c r="D29" s="63"/>
      <c r="E29" s="63"/>
      <c r="F29" s="11"/>
      <c r="G29" s="11"/>
      <c r="H29" s="11"/>
      <c r="I29" s="11"/>
      <c r="J29" s="11"/>
      <c r="K29" s="11"/>
    </row>
    <row r="30" spans="1:11" ht="30.75" customHeight="1">
      <c r="A30" s="34"/>
      <c r="B30" s="63" t="s">
        <v>46</v>
      </c>
      <c r="C30" s="63"/>
      <c r="D30" s="63"/>
      <c r="E30" s="63"/>
      <c r="F30" s="63"/>
      <c r="G30" s="63"/>
      <c r="H30" s="63"/>
      <c r="I30" s="11"/>
      <c r="J30" s="11"/>
      <c r="K30" s="11"/>
    </row>
    <row r="31" spans="1:11" ht="9.75" customHeight="1">
      <c r="A31" s="82"/>
      <c r="K31" s="7"/>
    </row>
    <row r="32" spans="1:11" ht="24" customHeight="1">
      <c r="A32" s="83" t="s">
        <v>65</v>
      </c>
      <c r="B32" s="83"/>
      <c r="C32" s="83"/>
      <c r="D32" s="83" t="s">
        <v>66</v>
      </c>
      <c r="E32" s="83"/>
      <c r="F32" s="83"/>
      <c r="G32" s="83"/>
      <c r="H32" s="83"/>
      <c r="I32" s="84"/>
      <c r="J32" s="84"/>
      <c r="K32" s="84"/>
    </row>
  </sheetData>
  <mergeCells count="18">
    <mergeCell ref="B30:H30"/>
    <mergeCell ref="A32:C32"/>
    <mergeCell ref="D32:H32"/>
    <mergeCell ref="A25:H25"/>
    <mergeCell ref="A26:H26"/>
    <mergeCell ref="A27:C27"/>
    <mergeCell ref="B28:H28"/>
    <mergeCell ref="C29:E29"/>
    <mergeCell ref="A8:J8"/>
    <mergeCell ref="A14:J14"/>
    <mergeCell ref="A20:H20"/>
    <mergeCell ref="A21:B21"/>
    <mergeCell ref="A1:H1"/>
    <mergeCell ref="A2:H2"/>
    <mergeCell ref="A3:H3"/>
    <mergeCell ref="A4:H4"/>
    <mergeCell ref="A5:H5"/>
    <mergeCell ref="A6:H6"/>
  </mergeCells>
  <pageMargins left="0.65" right="0.2" top="0.39" bottom="0.22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foxz</vt:lpstr>
      <vt:lpstr>Tuấn Khôi</vt:lpstr>
      <vt:lpstr>BBBG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dmp</dc:creator>
  <cp:lastModifiedBy>Microsoft Office User</cp:lastModifiedBy>
  <cp:lastPrinted>2022-11-16T13:00:39Z</cp:lastPrinted>
  <dcterms:created xsi:type="dcterms:W3CDTF">2012-03-26T09:03:20Z</dcterms:created>
  <dcterms:modified xsi:type="dcterms:W3CDTF">2023-08-15T10:09:03Z</dcterms:modified>
</cp:coreProperties>
</file>