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Hợp đồng/Mai Hoa/"/>
    </mc:Choice>
  </mc:AlternateContent>
  <xr:revisionPtr revIDLastSave="0" documentId="13_ncr:1_{20506C0D-0E49-324D-A157-A46F61DCEB8F}" xr6:coauthVersionLast="47" xr6:coauthVersionMax="47" xr10:uidLastSave="{00000000-0000-0000-0000-000000000000}"/>
  <bookViews>
    <workbookView xWindow="9380" yWindow="9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4" i="1"/>
  <c r="N7" i="1"/>
  <c r="N6" i="1"/>
  <c r="N5" i="1"/>
  <c r="N4" i="1"/>
  <c r="F6" i="1"/>
  <c r="F5" i="1"/>
  <c r="F7" i="1"/>
  <c r="F4" i="1"/>
  <c r="N8" i="1" l="1"/>
  <c r="N9" i="1"/>
  <c r="N10" i="1" s="1"/>
  <c r="F8" i="1"/>
  <c r="F9" i="1" s="1"/>
  <c r="F10" i="1" s="1"/>
</calcChain>
</file>

<file path=xl/sharedStrings.xml><?xml version="1.0" encoding="utf-8"?>
<sst xmlns="http://schemas.openxmlformats.org/spreadsheetml/2006/main" count="40" uniqueCount="16">
  <si>
    <t>CÔNG TY TNHH XÂY DỰNG ĐỊNH SƠN
Địa chỉ: Thôn 1 (tại nhà Ông Nguyễn Sĩ Định), Xã Kiến Quốc, Huyện Kiến Thuỵ, Thành phố Hải Phòng.
Mã số thuế: 0202111150
Số điện thoại: 0369356666
Email: dinhsonconstruction@gmail.com
Stk: 13456888888 ACB chi nhánh Hải Phòng
Đại diện pháp luật: Nguyễn Sĩ Sơn</t>
  </si>
  <si>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</si>
  <si>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</si>
  <si>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</si>
  <si>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</si>
  <si>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</si>
  <si>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</si>
  <si>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</si>
  <si>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</si>
  <si>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</si>
  <si>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</si>
  <si>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</si>
  <si>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Xe vận tải</t>
  </si>
  <si>
    <t>Phao thép</t>
  </si>
  <si>
    <r>
      <t xml:space="preserve">CÔNG TRÌNH : NẠO VÉT, ĐẮP BỜ KÊNH </t>
    </r>
    <r>
      <rPr>
        <b/>
        <sz val="12"/>
        <rFont val="Times New Roman"/>
        <family val="1"/>
      </rPr>
      <t>THƯỢNG LĨNH 3</t>
    </r>
    <r>
      <rPr>
        <sz val="12"/>
        <rFont val="Times New Roman"/>
        <family val="1"/>
      </rPr>
      <t xml:space="preserve"> (ĐOẠN TỪ KÊNH THƯỢNG LĨNH 1 ĐẾN BỜ BA LA VÀ ĐOẠN SONG SONG VỚI BỜ ĐA ĐỘ, L=1900M)				ĐỊA ĐIỂM: XÃ MỸ ĐỨC- HUYỆN AN LÃO - TP. HẢI PHÒNG</t>
    </r>
    <r>
      <rPr>
        <b/>
        <sz val="12"/>
        <rFont val="Times New Roman"/>
        <family val="1"/>
      </rPr>
      <t xml:space="preserve">							</t>
    </r>
    <r>
      <rPr>
        <sz val="12"/>
        <rFont val="Times New Roman"/>
        <family val="1"/>
      </rPr>
      <t xml:space="preserve">			</t>
    </r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</si>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</sst>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4" fillId="0" borderId="0" xfId="0" applyFont="1" applyAlignment="1" applyProtection="1">
      <alignment vertical="center"/>
      <protection locked="0"/>
    </xf>
    <xf numFmtId="0" fontId="2" fillId="0" borderId="1" xfId="0" applyFont="1" applyBorder="1" applyAlignment="1">
      <alignment horizont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164" fontId="2" fillId="0" borderId="1" xfId="1" quotePrefix="1" applyNumberFormat="1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J3" sqref="J3:L7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9" width="10.83203125" style="1"/>
    <col min="10" max="10" width="17" style="1" customWidth="1"/>
    <col min="11" max="12" width="10.83203125" style="1"/>
    <col min="13" max="13" width="14.33203125" style="1" customWidth="1"/>
    <col min="14" max="14" width="17.5" style="1" customWidth="1"/>
    <col min="15" max="16384" width="10.83203125" style="1"/>
  </cols>
  <sheetData>
    <row r="1" spans="1:18" ht="155" customHeight="1" x14ac:dyDescent="0.2">
      <c r="A1" s="14" t="s">
        <v>0</v>
      </c>
      <c r="B1" s="14"/>
      <c r="C1" s="14"/>
      <c r="D1" s="14"/>
      <c r="E1" s="14"/>
      <c r="F1" s="14"/>
      <c r="I1" s="14" t="s">
        <v>0</v>
      </c>
      <c r="J1" s="14"/>
      <c r="K1" s="14"/>
      <c r="L1" s="14"/>
      <c r="M1" s="14"/>
      <c r="N1" s="14"/>
    </row>
    <row r="2" spans="1:18" ht="84" customHeight="1" x14ac:dyDescent="0.2">
      <c r="A2" s="15" t="s">
        <v>14</v>
      </c>
      <c r="B2" s="15"/>
      <c r="C2" s="15"/>
      <c r="D2" s="15"/>
      <c r="E2" s="15"/>
      <c r="F2" s="15"/>
      <c r="G2" s="13"/>
      <c r="H2" s="13"/>
      <c r="I2" s="15" t="s">
        <v>14</v>
      </c>
      <c r="J2" s="15"/>
      <c r="K2" s="15"/>
      <c r="L2" s="15"/>
      <c r="M2" s="15"/>
      <c r="N2" s="15"/>
      <c r="O2" s="13"/>
      <c r="P2" s="13"/>
      <c r="Q2" s="13"/>
      <c r="R2" s="13"/>
    </row>
    <row r="3" spans="1:18" s="2" customFormat="1" x14ac:dyDescent="0.2">
      <c r="A3" s="3" t="s">
        <v>8</v>
      </c>
      <c r="B3" s="3" t="s">
        <v>1</v>
      </c>
      <c r="C3" s="3" t="s">
        <v>7</v>
      </c>
      <c r="D3" s="3" t="s">
        <v>4</v>
      </c>
      <c r="E3" s="3" t="s">
        <v>2</v>
      </c>
      <c r="F3" s="3" t="s">
        <v>3</v>
      </c>
      <c r="I3" s="3" t="s">
        <v>8</v>
      </c>
      <c r="J3" s="3" t="s">
        <v>1</v>
      </c>
      <c r="K3" s="3" t="s">
        <v>7</v>
      </c>
      <c r="L3" s="3" t="s">
        <v>4</v>
      </c>
      <c r="M3" s="3" t="s">
        <v>2</v>
      </c>
      <c r="N3" s="3" t="s">
        <v>3</v>
      </c>
    </row>
    <row r="4" spans="1:18" x14ac:dyDescent="0.2">
      <c r="A4" s="4">
        <v>1</v>
      </c>
      <c r="B4" s="5" t="s">
        <v>9</v>
      </c>
      <c r="C4" s="4" t="s">
        <v>10</v>
      </c>
      <c r="D4" s="6">
        <v>24</v>
      </c>
      <c r="E4" s="7">
        <v>2700000</v>
      </c>
      <c r="F4" s="7">
        <f>D4*E4</f>
        <v>64800000</v>
      </c>
      <c r="I4" s="4">
        <v>1</v>
      </c>
      <c r="J4" s="5" t="s">
        <v>9</v>
      </c>
      <c r="K4" s="4" t="s">
        <v>10</v>
      </c>
      <c r="L4" s="6">
        <f>24-15</f>
        <v>9</v>
      </c>
      <c r="M4" s="7">
        <v>2700000</v>
      </c>
      <c r="N4" s="7">
        <f>L4*M4</f>
        <v>24300000</v>
      </c>
    </row>
    <row r="5" spans="1:18" x14ac:dyDescent="0.2">
      <c r="A5" s="4">
        <v>2</v>
      </c>
      <c r="B5" s="5" t="s">
        <v>11</v>
      </c>
      <c r="C5" s="4" t="s">
        <v>10</v>
      </c>
      <c r="D5" s="6">
        <v>22.5</v>
      </c>
      <c r="E5" s="7">
        <v>2950000</v>
      </c>
      <c r="F5" s="7">
        <f t="shared" ref="F5:F7" si="0">D5*E5</f>
        <v>66375000</v>
      </c>
      <c r="I5" s="4">
        <v>2</v>
      </c>
      <c r="J5" s="5" t="s">
        <v>11</v>
      </c>
      <c r="K5" s="4" t="s">
        <v>10</v>
      </c>
      <c r="L5" s="6">
        <f>22.5-8</f>
        <v>14.5</v>
      </c>
      <c r="M5" s="7">
        <v>2950000</v>
      </c>
      <c r="N5" s="7">
        <f t="shared" ref="N5:N7" si="1">L5*M5</f>
        <v>42775000</v>
      </c>
    </row>
    <row r="6" spans="1:18" x14ac:dyDescent="0.2">
      <c r="A6" s="4">
        <v>3</v>
      </c>
      <c r="B6" s="5" t="s">
        <v>12</v>
      </c>
      <c r="C6" s="4" t="s">
        <v>10</v>
      </c>
      <c r="D6" s="6">
        <v>6</v>
      </c>
      <c r="E6" s="8">
        <v>1700000</v>
      </c>
      <c r="F6" s="7">
        <f>D6*E6</f>
        <v>10200000</v>
      </c>
      <c r="I6" s="4">
        <v>3</v>
      </c>
      <c r="J6" s="5" t="s">
        <v>12</v>
      </c>
      <c r="K6" s="4" t="s">
        <v>10</v>
      </c>
      <c r="L6" s="16" t="s">
        <v>15</v>
      </c>
      <c r="M6" s="8">
        <v>1700000</v>
      </c>
      <c r="N6" s="7">
        <f>L6*M6</f>
        <v>0</v>
      </c>
    </row>
    <row r="7" spans="1:18" x14ac:dyDescent="0.2">
      <c r="A7" s="4">
        <v>4</v>
      </c>
      <c r="B7" s="5" t="s">
        <v>13</v>
      </c>
      <c r="C7" s="4" t="s">
        <v>10</v>
      </c>
      <c r="D7" s="6">
        <v>186</v>
      </c>
      <c r="E7" s="8">
        <v>115000</v>
      </c>
      <c r="F7" s="7">
        <f t="shared" si="0"/>
        <v>21390000</v>
      </c>
      <c r="I7" s="4">
        <v>4</v>
      </c>
      <c r="J7" s="5" t="s">
        <v>13</v>
      </c>
      <c r="K7" s="4" t="s">
        <v>10</v>
      </c>
      <c r="L7" s="16" t="s">
        <v>15</v>
      </c>
      <c r="M7" s="8">
        <v>115000</v>
      </c>
      <c r="N7" s="7">
        <f t="shared" ref="N7:N9" si="2">L7*M7</f>
        <v>0</v>
      </c>
    </row>
    <row r="8" spans="1:18" x14ac:dyDescent="0.2">
      <c r="A8" s="4"/>
      <c r="B8" s="5" t="s">
        <v>6</v>
      </c>
      <c r="C8" s="4"/>
      <c r="D8" s="6"/>
      <c r="E8" s="7"/>
      <c r="F8" s="7">
        <f>SUM(F4:F7)</f>
        <v>162765000</v>
      </c>
      <c r="I8" s="4"/>
      <c r="J8" s="5" t="s">
        <v>6</v>
      </c>
      <c r="K8" s="4"/>
      <c r="L8" s="6"/>
      <c r="M8" s="7"/>
      <c r="N8" s="7">
        <f>SUM(N4:N7)</f>
        <v>67075000</v>
      </c>
    </row>
    <row r="9" spans="1:18" x14ac:dyDescent="0.2">
      <c r="A9" s="5"/>
      <c r="B9" s="5" t="s">
        <v>5</v>
      </c>
      <c r="C9" s="4"/>
      <c r="D9" s="9"/>
      <c r="E9" s="10">
        <v>0.08</v>
      </c>
      <c r="F9" s="11">
        <f>F8*E9</f>
        <v>13021200</v>
      </c>
      <c r="I9" s="5"/>
      <c r="J9" s="5" t="s">
        <v>5</v>
      </c>
      <c r="K9" s="4"/>
      <c r="L9" s="9"/>
      <c r="M9" s="10">
        <v>0.08</v>
      </c>
      <c r="N9" s="11">
        <f>N8*M9</f>
        <v>5366000</v>
      </c>
    </row>
    <row r="10" spans="1:18" x14ac:dyDescent="0.2">
      <c r="A10" s="5"/>
      <c r="B10" s="5" t="s">
        <v>6</v>
      </c>
      <c r="C10" s="4"/>
      <c r="D10" s="9"/>
      <c r="E10" s="5"/>
      <c r="F10" s="12">
        <f>SUM(F8:F9)</f>
        <v>175786200</v>
      </c>
      <c r="I10" s="5"/>
      <c r="J10" s="5" t="s">
        <v>6</v>
      </c>
      <c r="K10" s="4"/>
      <c r="L10" s="9"/>
      <c r="M10" s="5"/>
      <c r="N10" s="12">
        <f>SUM(N8:N9)</f>
        <v>72441000</v>
      </c>
    </row>
  </sheetData>
  <mergeCells count="4">
    <mergeCell ref="A1:F1"/>
    <mergeCell ref="A2:F2"/>
    <mergeCell ref="I1:N1"/>
    <mergeCell ref="I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2023-12-01T08:41:39Z</dcterms:modified>
</cp:coreProperties>
</file>