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pain/DATA/Định Sơn/Bảng Kê/2024/CÔNG AN NGŨ PHÚC/"/>
    </mc:Choice>
  </mc:AlternateContent>
  <xr:revisionPtr revIDLastSave="0" documentId="13_ncr:1_{59F21C8D-A18F-934C-82BC-58AEAD8DEDAD}" xr6:coauthVersionLast="47" xr6:coauthVersionMax="47" xr10:uidLastSave="{00000000-0000-0000-0000-000000000000}"/>
  <bookViews>
    <workbookView xWindow="0" yWindow="760" windowWidth="2924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4" i="1"/>
  <c r="F79" i="1" l="1"/>
</calcChain>
</file>

<file path=xl/sharedStrings.xml><?xml version="1.0" encoding="utf-8"?>
<sst xmlns="http://schemas.openxmlformats.org/spreadsheetml/2006/main" count="159" uniqueCount="87">
  <si>
    <t>bộ</t>
  </si>
  <si>
    <t>cái</t>
  </si>
  <si>
    <t>m</t>
  </si>
  <si>
    <t>ĐVT</t>
  </si>
  <si>
    <t>Số lượng</t>
  </si>
  <si>
    <t>Đơn giá</t>
  </si>
  <si>
    <t>Thành tiền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</si>
  <si>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</si>
  <si>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STT</t>
  </si>
  <si>
    <t>CA Ngũ Phúc</t>
  </si>
  <si>
    <t>Tên Hàng</t>
  </si>
  <si>
    <t>Tổng (Chưa VAT)</t>
  </si>
  <si>
    <t>Bộ phụ kiện nhà vệ sinh (giá đỡ trước gương, giá đựng xà phòng, bàn chải, mắc áo )(InaxH-AC480V6 hoặc tương đương)</t>
  </si>
  <si>
    <t>Cầu chắn rác DN80</t>
  </si>
  <si>
    <t>côn thu PPR d32/25mm</t>
  </si>
  <si>
    <t>côn uPVC D110/42mm</t>
  </si>
  <si>
    <t>Côn uPVC D75/42mm</t>
  </si>
  <si>
    <t>cút d160</t>
  </si>
  <si>
    <t>cút PPR d=25mm</t>
  </si>
  <si>
    <t>cút PPR d=32mm</t>
  </si>
  <si>
    <t>cút PPR d=40mm</t>
  </si>
  <si>
    <t>cút PPR d=50mm</t>
  </si>
  <si>
    <t>cút ren trong PPR d25-1/2"</t>
  </si>
  <si>
    <t>cút uPVC d=110mm</t>
  </si>
  <si>
    <t>cút uPVC d=125mm</t>
  </si>
  <si>
    <t>cút uPVC d=42mm</t>
  </si>
  <si>
    <t>cút uPVC d=60mm</t>
  </si>
  <si>
    <t>cút uPVC d=75mm</t>
  </si>
  <si>
    <t>cút uPVC d=90mm</t>
  </si>
  <si>
    <t>Chân đỡ D8, L=0,2m</t>
  </si>
  <si>
    <t>chếch uPVC d=110mm</t>
  </si>
  <si>
    <t>chếch uPVC d=125mm</t>
  </si>
  <si>
    <t>chếch uPVC d=42mm</t>
  </si>
  <si>
    <t>chếch uPVC d=60mm</t>
  </si>
  <si>
    <t>chếch uPVC d=75mm</t>
  </si>
  <si>
    <t>chếch uPVC d=90mm</t>
  </si>
  <si>
    <t xml:space="preserve">Đai giữ ông </t>
  </si>
  <si>
    <t>Đầu nối thẳng PPR D20mm</t>
  </si>
  <si>
    <t>Đầu nối thẳng PPR D25mm</t>
  </si>
  <si>
    <t>Đầu nối thẳng PPR D32mm</t>
  </si>
  <si>
    <t>Đầu nối thẳng PPR D40mm</t>
  </si>
  <si>
    <t>Đầu nối thẳng PPR D50mm</t>
  </si>
  <si>
    <t>Măng xông nối ông</t>
  </si>
  <si>
    <t>Măng xông trơn nối ống D16</t>
  </si>
  <si>
    <t>Nút bịt d=100mm</t>
  </si>
  <si>
    <t>Nút bịt d=75mm</t>
  </si>
  <si>
    <t>ống gen cứng chống cháy PVC D16</t>
  </si>
  <si>
    <t>ống gen cứng chống cháy PVC D20</t>
  </si>
  <si>
    <t>ống gen cứng chống cháy PVC D32</t>
  </si>
  <si>
    <t>ống ghen cứng chống cháy PVC D16</t>
  </si>
  <si>
    <t>ống nhựa PVC D21</t>
  </si>
  <si>
    <t>ống PPR-PN10 d=20mm</t>
  </si>
  <si>
    <t>ống PPR-PN10 d=25mm</t>
  </si>
  <si>
    <t>ống PPR-PN10 d=32mm</t>
  </si>
  <si>
    <t>ống PPR-PN10 d=40mm</t>
  </si>
  <si>
    <t>ống PPR-PN10 d=50mm</t>
  </si>
  <si>
    <t>Ống uPVC-PN10 d=42mm</t>
  </si>
  <si>
    <t>Ống uPVC-PN8 d=110mm</t>
  </si>
  <si>
    <t>ống uPVC-PN8 d=125mm</t>
  </si>
  <si>
    <t>ống uPVC-PN8 d=160mm</t>
  </si>
  <si>
    <t>ống uPVC-PN8 d=21mm</t>
  </si>
  <si>
    <t>ống uPVC-PN8 d=60mm</t>
  </si>
  <si>
    <t>Ống uPVC-PN8 d=75mm</t>
  </si>
  <si>
    <t>Ống uPVC-PN8 d=90mm</t>
  </si>
  <si>
    <t>Phễu thu sàn DN65 (Zento TS322-2U hoặc tương đương)</t>
  </si>
  <si>
    <t>rắc co PPR d=32mm</t>
  </si>
  <si>
    <t>rắc co PPR d=40mm</t>
  </si>
  <si>
    <t>rắc co PPR d=50mm</t>
  </si>
  <si>
    <t>Switch 08  ports</t>
  </si>
  <si>
    <t>tê kiểm tra D125</t>
  </si>
  <si>
    <t>tê kiểm tra D90</t>
  </si>
  <si>
    <t>tê PPR d=32mm</t>
  </si>
  <si>
    <t>tê PPR d=50mm</t>
  </si>
  <si>
    <t>tê PPR d32/25mm</t>
  </si>
  <si>
    <t>tê PPR d40/32mm</t>
  </si>
  <si>
    <t xml:space="preserve">Ti treo ống </t>
  </si>
  <si>
    <t>Tiren + Ecu 6</t>
  </si>
  <si>
    <t>van 1 chiều PPR d=32mm</t>
  </si>
  <si>
    <t>van khóa PPR d=25mm</t>
  </si>
  <si>
    <t>van khóa PPR d=32mm</t>
  </si>
  <si>
    <t>van khóa PPR d=40mm</t>
  </si>
  <si>
    <t>van khóa PPR d=50mm</t>
  </si>
  <si>
    <t>Van phao DN32</t>
  </si>
  <si>
    <t>y uPVC d=110mm</t>
  </si>
  <si>
    <t>y uPVC d=75mm</t>
  </si>
  <si>
    <t>y uPVC d125/75mm</t>
  </si>
  <si>
    <t>y uPVC d90/75m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</si>
</sst>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#,##0.##0;\-#,##0.##0"/>
    <numFmt numFmtId="165" formatCode="#,##0.####0;\-#,##0.####0"/>
  </numFmts>
  <fonts count="10">
    <font>
      <sz val="10"/>
      <color theme="1"/>
      <name val=".VnTime"/>
      <family val="2"/>
      <charset val="163"/>
    </font>
    <font>
      <sz val="10"/>
      <color theme="1"/>
      <name val=".VnTime"/>
      <family val="2"/>
      <charset val="163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Border="1" applyAlignment="1" applyProtection="1">
      <alignment vertical="center" wrapText="1"/>
      <protection locked="0"/>
    </xf>
    <xf numFmtId="3" fontId="6" fillId="0" borderId="1" xfId="0" applyNumberFormat="1" applyFont="1" applyBorder="1" applyAlignment="1" applyProtection="1">
      <alignment vertical="center" wrapText="1"/>
      <protection locked="0"/>
    </xf>
    <xf numFmtId="3" fontId="7" fillId="0" borderId="0" xfId="0" applyNumberFormat="1" applyFont="1" applyAlignment="1" applyProtection="1">
      <alignment vertical="center" wrapText="1"/>
      <protection locked="0"/>
    </xf>
    <xf numFmtId="165" fontId="7" fillId="0" borderId="0" xfId="0" applyNumberFormat="1" applyFont="1" applyAlignment="1" applyProtection="1">
      <alignment vertical="center" wrapText="1"/>
      <protection locked="0"/>
    </xf>
    <xf numFmtId="3" fontId="5" fillId="0" borderId="1" xfId="0" applyNumberFormat="1" applyFont="1" applyBorder="1" applyAlignment="1">
      <alignment horizontal="right" vertical="center"/>
    </xf>
    <xf numFmtId="0" fontId="8" fillId="0" borderId="1" xfId="0" applyFont="1" applyBorder="1"/>
    <xf numFmtId="41" fontId="8" fillId="0" borderId="1" xfId="1" applyFont="1" applyBorder="1" applyAlignment="1">
      <alignment horizontal="right"/>
    </xf>
    <xf numFmtId="41" fontId="9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1"/>
  <sheetViews>
    <sheetView tabSelected="1" topLeftCell="A9" workbookViewId="0">
      <selection activeCell="B81" sqref="B81"/>
    </sheetView>
  </sheetViews>
  <sheetFormatPr baseColWidth="10" defaultColWidth="9" defaultRowHeight="16"/>
  <cols>
    <col min="1" max="1" width="9" style="16"/>
    <col min="2" max="2" width="75.796875" style="11" customWidth="1"/>
    <col min="3" max="3" width="15.796875" style="11" customWidth="1"/>
    <col min="4" max="4" width="11.796875" style="11" customWidth="1"/>
    <col min="5" max="5" width="19.59765625" style="11" customWidth="1"/>
    <col min="6" max="6" width="17" style="11" customWidth="1"/>
    <col min="7" max="13" width="9" style="1"/>
    <col min="14" max="14" width="11.19921875" style="1" customWidth="1"/>
    <col min="15" max="15" width="15.59765625" style="1" customWidth="1"/>
    <col min="16" max="16" width="14.19921875" style="1" customWidth="1"/>
    <col min="17" max="16384" width="9" style="1"/>
  </cols>
  <sheetData>
    <row r="1" spans="1:16" ht="124" customHeight="1">
      <c r="A1" s="17" t="s">
        <v>7</v>
      </c>
      <c r="B1" s="17"/>
      <c r="C1" s="17"/>
      <c r="D1" s="17"/>
      <c r="E1" s="17"/>
      <c r="F1" s="17"/>
    </row>
    <row r="2" spans="1:16" ht="18">
      <c r="A2" s="18" t="s">
        <v>9</v>
      </c>
      <c r="B2" s="18"/>
      <c r="C2" s="18"/>
      <c r="D2" s="18"/>
      <c r="E2" s="18"/>
      <c r="F2" s="18"/>
    </row>
    <row r="3" spans="1:16" ht="18">
      <c r="A3" s="2" t="s">
        <v>8</v>
      </c>
      <c r="B3" s="2" t="s">
        <v>10</v>
      </c>
      <c r="C3" s="2" t="s">
        <v>3</v>
      </c>
      <c r="D3" s="2" t="s">
        <v>4</v>
      </c>
      <c r="E3" s="2" t="s">
        <v>5</v>
      </c>
      <c r="F3" s="2" t="s">
        <v>6</v>
      </c>
    </row>
    <row r="4" spans="1:16" ht="57">
      <c r="A4" s="15">
        <v>1</v>
      </c>
      <c r="B4" s="4" t="s">
        <v>12</v>
      </c>
      <c r="C4" s="5" t="s">
        <v>0</v>
      </c>
      <c r="D4" s="6">
        <v>8</v>
      </c>
      <c r="E4" s="7">
        <v>1050000</v>
      </c>
      <c r="F4" s="7">
        <f>D4*E4</f>
        <v>8400000</v>
      </c>
      <c r="G4" s="8"/>
      <c r="H4" s="8"/>
      <c r="I4" s="9"/>
      <c r="J4" s="8"/>
      <c r="K4" s="8"/>
      <c r="L4" s="8"/>
      <c r="M4" s="8"/>
      <c r="N4" s="8"/>
      <c r="O4" s="8"/>
      <c r="P4" s="8"/>
    </row>
    <row r="5" spans="1:16" ht="19">
      <c r="A5" s="15">
        <v>2</v>
      </c>
      <c r="B5" s="4" t="s">
        <v>13</v>
      </c>
      <c r="C5" s="5" t="s">
        <v>1</v>
      </c>
      <c r="D5" s="6">
        <v>8</v>
      </c>
      <c r="E5" s="7">
        <v>120000</v>
      </c>
      <c r="F5" s="7">
        <f t="shared" ref="F5:F59" si="0">D5*E5</f>
        <v>960000</v>
      </c>
      <c r="G5" s="8"/>
      <c r="H5" s="8"/>
      <c r="I5" s="9"/>
      <c r="J5" s="8"/>
      <c r="K5" s="8"/>
      <c r="L5" s="8"/>
      <c r="M5" s="8"/>
      <c r="N5" s="8"/>
      <c r="O5" s="8"/>
      <c r="P5" s="8"/>
    </row>
    <row r="6" spans="1:16" ht="19">
      <c r="A6" s="15">
        <v>3</v>
      </c>
      <c r="B6" s="4" t="s">
        <v>14</v>
      </c>
      <c r="C6" s="5" t="s">
        <v>1</v>
      </c>
      <c r="D6" s="6">
        <v>8</v>
      </c>
      <c r="E6" s="7">
        <v>6455</v>
      </c>
      <c r="F6" s="7">
        <f t="shared" si="0"/>
        <v>51640</v>
      </c>
      <c r="G6" s="8"/>
      <c r="H6" s="8"/>
      <c r="I6" s="9"/>
      <c r="J6" s="8"/>
      <c r="K6" s="8"/>
      <c r="L6" s="8"/>
      <c r="M6" s="8"/>
      <c r="N6" s="8"/>
      <c r="O6" s="8"/>
      <c r="P6" s="8"/>
    </row>
    <row r="7" spans="1:16" ht="19">
      <c r="A7" s="15">
        <v>4</v>
      </c>
      <c r="B7" s="4" t="s">
        <v>15</v>
      </c>
      <c r="C7" s="5" t="s">
        <v>1</v>
      </c>
      <c r="D7" s="6">
        <v>6</v>
      </c>
      <c r="E7" s="7">
        <v>19100</v>
      </c>
      <c r="F7" s="7">
        <f t="shared" si="0"/>
        <v>114600</v>
      </c>
      <c r="G7" s="8"/>
      <c r="H7" s="8"/>
      <c r="I7" s="9"/>
      <c r="J7" s="8"/>
      <c r="K7" s="8"/>
      <c r="L7" s="8"/>
      <c r="M7" s="8"/>
      <c r="N7" s="8"/>
      <c r="O7" s="8"/>
      <c r="P7" s="8"/>
    </row>
    <row r="8" spans="1:16" ht="19">
      <c r="A8" s="15">
        <v>5</v>
      </c>
      <c r="B8" s="4" t="s">
        <v>16</v>
      </c>
      <c r="C8" s="5" t="s">
        <v>1</v>
      </c>
      <c r="D8" s="6">
        <v>8</v>
      </c>
      <c r="E8" s="7">
        <v>9200</v>
      </c>
      <c r="F8" s="7">
        <f t="shared" si="0"/>
        <v>73600</v>
      </c>
      <c r="G8" s="8"/>
      <c r="H8" s="8"/>
      <c r="I8" s="9"/>
      <c r="J8" s="8"/>
      <c r="K8" s="8"/>
      <c r="L8" s="8"/>
      <c r="M8" s="8"/>
      <c r="N8" s="8"/>
      <c r="O8" s="8"/>
      <c r="P8" s="8"/>
    </row>
    <row r="9" spans="1:16" ht="19">
      <c r="A9" s="15">
        <v>6</v>
      </c>
      <c r="B9" s="4" t="s">
        <v>17</v>
      </c>
      <c r="C9" s="5" t="s">
        <v>1</v>
      </c>
      <c r="D9" s="6">
        <v>2</v>
      </c>
      <c r="E9" s="7">
        <v>136400</v>
      </c>
      <c r="F9" s="7">
        <f t="shared" si="0"/>
        <v>272800</v>
      </c>
      <c r="G9" s="8"/>
      <c r="H9" s="8"/>
      <c r="I9" s="9"/>
      <c r="J9" s="8"/>
      <c r="K9" s="8"/>
      <c r="L9" s="8"/>
      <c r="M9" s="8"/>
      <c r="N9" s="8"/>
      <c r="O9" s="8"/>
      <c r="P9" s="8"/>
    </row>
    <row r="10" spans="1:16" ht="19">
      <c r="A10" s="15">
        <v>7</v>
      </c>
      <c r="B10" s="4" t="s">
        <v>18</v>
      </c>
      <c r="C10" s="5" t="s">
        <v>1</v>
      </c>
      <c r="D10" s="6">
        <v>56</v>
      </c>
      <c r="E10" s="7">
        <v>7364</v>
      </c>
      <c r="F10" s="7">
        <f t="shared" si="0"/>
        <v>412384</v>
      </c>
      <c r="G10" s="8"/>
      <c r="H10" s="8"/>
      <c r="I10" s="9"/>
      <c r="J10" s="8"/>
      <c r="K10" s="8"/>
      <c r="L10" s="8"/>
      <c r="M10" s="8"/>
      <c r="N10" s="8"/>
      <c r="O10" s="8"/>
      <c r="P10" s="8"/>
    </row>
    <row r="11" spans="1:16" ht="19">
      <c r="A11" s="15">
        <v>8</v>
      </c>
      <c r="B11" s="4" t="s">
        <v>19</v>
      </c>
      <c r="C11" s="5" t="s">
        <v>1</v>
      </c>
      <c r="D11" s="6">
        <v>22</v>
      </c>
      <c r="E11" s="7">
        <v>12909</v>
      </c>
      <c r="F11" s="7">
        <f t="shared" si="0"/>
        <v>283998</v>
      </c>
      <c r="G11" s="8"/>
      <c r="H11" s="8"/>
      <c r="I11" s="9"/>
      <c r="J11" s="8"/>
      <c r="K11" s="8"/>
      <c r="L11" s="8"/>
      <c r="M11" s="8"/>
      <c r="N11" s="8"/>
      <c r="O11" s="8"/>
      <c r="P11" s="8"/>
    </row>
    <row r="12" spans="1:16" ht="19">
      <c r="A12" s="15">
        <v>9</v>
      </c>
      <c r="B12" s="4" t="s">
        <v>20</v>
      </c>
      <c r="C12" s="5" t="s">
        <v>1</v>
      </c>
      <c r="D12" s="6">
        <v>6</v>
      </c>
      <c r="E12" s="7">
        <v>20909</v>
      </c>
      <c r="F12" s="7">
        <f t="shared" si="0"/>
        <v>125454</v>
      </c>
      <c r="G12" s="8"/>
      <c r="H12" s="8"/>
      <c r="I12" s="9"/>
      <c r="J12" s="8"/>
      <c r="K12" s="8"/>
      <c r="L12" s="8"/>
      <c r="M12" s="8"/>
      <c r="N12" s="8"/>
      <c r="O12" s="8"/>
      <c r="P12" s="8"/>
    </row>
    <row r="13" spans="1:16" ht="19">
      <c r="A13" s="15">
        <v>10</v>
      </c>
      <c r="B13" s="4" t="s">
        <v>21</v>
      </c>
      <c r="C13" s="5" t="s">
        <v>1</v>
      </c>
      <c r="D13" s="6">
        <v>3</v>
      </c>
      <c r="E13" s="7">
        <v>36727</v>
      </c>
      <c r="F13" s="7">
        <f t="shared" si="0"/>
        <v>110181</v>
      </c>
      <c r="G13" s="8"/>
      <c r="H13" s="8"/>
      <c r="I13" s="9"/>
      <c r="J13" s="8"/>
      <c r="K13" s="8"/>
      <c r="L13" s="8"/>
      <c r="M13" s="8"/>
      <c r="N13" s="8"/>
      <c r="O13" s="8"/>
      <c r="P13" s="8"/>
    </row>
    <row r="14" spans="1:16" ht="19">
      <c r="A14" s="15">
        <v>11</v>
      </c>
      <c r="B14" s="4" t="s">
        <v>22</v>
      </c>
      <c r="C14" s="5" t="s">
        <v>1</v>
      </c>
      <c r="D14" s="6">
        <v>32</v>
      </c>
      <c r="E14" s="7">
        <v>44182</v>
      </c>
      <c r="F14" s="7">
        <f t="shared" si="0"/>
        <v>1413824</v>
      </c>
      <c r="G14" s="8"/>
      <c r="H14" s="8"/>
      <c r="I14" s="9"/>
      <c r="J14" s="8"/>
      <c r="K14" s="8"/>
      <c r="L14" s="8"/>
      <c r="M14" s="8"/>
      <c r="N14" s="8"/>
      <c r="O14" s="8"/>
      <c r="P14" s="8"/>
    </row>
    <row r="15" spans="1:16" ht="19">
      <c r="A15" s="15">
        <v>12</v>
      </c>
      <c r="B15" s="4" t="s">
        <v>23</v>
      </c>
      <c r="C15" s="5" t="s">
        <v>1</v>
      </c>
      <c r="D15" s="6">
        <v>8</v>
      </c>
      <c r="E15" s="7">
        <v>44700</v>
      </c>
      <c r="F15" s="7">
        <f t="shared" si="0"/>
        <v>357600</v>
      </c>
      <c r="G15" s="8"/>
      <c r="H15" s="8"/>
      <c r="I15" s="9"/>
      <c r="J15" s="8"/>
      <c r="K15" s="8"/>
      <c r="L15" s="8"/>
      <c r="M15" s="8"/>
      <c r="N15" s="8"/>
      <c r="O15" s="8"/>
      <c r="P15" s="8"/>
    </row>
    <row r="16" spans="1:16" ht="19">
      <c r="A16" s="15">
        <v>13</v>
      </c>
      <c r="B16" s="4" t="s">
        <v>24</v>
      </c>
      <c r="C16" s="5" t="s">
        <v>1</v>
      </c>
      <c r="D16" s="6">
        <v>2</v>
      </c>
      <c r="E16" s="7">
        <v>78000</v>
      </c>
      <c r="F16" s="7">
        <f t="shared" si="0"/>
        <v>156000</v>
      </c>
      <c r="G16" s="8"/>
      <c r="H16" s="8"/>
      <c r="I16" s="9"/>
      <c r="J16" s="8"/>
      <c r="K16" s="8"/>
      <c r="L16" s="8"/>
      <c r="M16" s="8"/>
      <c r="N16" s="8"/>
      <c r="O16" s="8"/>
      <c r="P16" s="8"/>
    </row>
    <row r="17" spans="1:16" ht="19">
      <c r="A17" s="15">
        <v>14</v>
      </c>
      <c r="B17" s="4" t="s">
        <v>25</v>
      </c>
      <c r="C17" s="5" t="s">
        <v>1</v>
      </c>
      <c r="D17" s="6">
        <v>16</v>
      </c>
      <c r="E17" s="7">
        <v>5100</v>
      </c>
      <c r="F17" s="7">
        <f t="shared" si="0"/>
        <v>81600</v>
      </c>
      <c r="G17" s="8"/>
      <c r="H17" s="8"/>
      <c r="I17" s="9"/>
      <c r="J17" s="8"/>
      <c r="K17" s="8"/>
      <c r="L17" s="8"/>
      <c r="M17" s="8"/>
      <c r="N17" s="8"/>
      <c r="O17" s="8"/>
      <c r="P17" s="8"/>
    </row>
    <row r="18" spans="1:16" ht="19">
      <c r="A18" s="15">
        <v>15</v>
      </c>
      <c r="B18" s="4" t="s">
        <v>26</v>
      </c>
      <c r="C18" s="5" t="s">
        <v>1</v>
      </c>
      <c r="D18" s="6">
        <v>6</v>
      </c>
      <c r="E18" s="7">
        <v>11800</v>
      </c>
      <c r="F18" s="7">
        <f t="shared" si="0"/>
        <v>70800</v>
      </c>
      <c r="G18" s="8"/>
      <c r="H18" s="8"/>
      <c r="I18" s="9"/>
      <c r="J18" s="8"/>
      <c r="K18" s="8"/>
      <c r="L18" s="8"/>
      <c r="M18" s="8"/>
      <c r="N18" s="8"/>
      <c r="O18" s="8"/>
      <c r="P18" s="8"/>
    </row>
    <row r="19" spans="1:16" ht="19">
      <c r="A19" s="15">
        <v>16</v>
      </c>
      <c r="B19" s="4" t="s">
        <v>27</v>
      </c>
      <c r="C19" s="5" t="s">
        <v>1</v>
      </c>
      <c r="D19" s="6">
        <v>5</v>
      </c>
      <c r="E19" s="7">
        <v>21200</v>
      </c>
      <c r="F19" s="7">
        <f t="shared" si="0"/>
        <v>106000</v>
      </c>
      <c r="G19" s="8"/>
      <c r="H19" s="8"/>
      <c r="I19" s="9"/>
      <c r="J19" s="8"/>
      <c r="K19" s="8"/>
      <c r="L19" s="8"/>
      <c r="M19" s="8"/>
      <c r="N19" s="8"/>
      <c r="O19" s="8"/>
      <c r="P19" s="8"/>
    </row>
    <row r="20" spans="1:16" ht="19">
      <c r="A20" s="15">
        <v>17</v>
      </c>
      <c r="B20" s="4" t="s">
        <v>28</v>
      </c>
      <c r="C20" s="5" t="s">
        <v>1</v>
      </c>
      <c r="D20" s="6">
        <v>10</v>
      </c>
      <c r="E20" s="7">
        <v>44700</v>
      </c>
      <c r="F20" s="7">
        <f t="shared" si="0"/>
        <v>447000</v>
      </c>
      <c r="G20" s="8"/>
      <c r="H20" s="8"/>
      <c r="I20" s="9"/>
      <c r="J20" s="8"/>
      <c r="K20" s="8"/>
      <c r="L20" s="8"/>
      <c r="M20" s="8"/>
      <c r="N20" s="8"/>
      <c r="O20" s="8"/>
      <c r="P20" s="8"/>
    </row>
    <row r="21" spans="1:16" ht="19">
      <c r="A21" s="15">
        <v>18</v>
      </c>
      <c r="B21" s="4" t="s">
        <v>29</v>
      </c>
      <c r="C21" s="5" t="s">
        <v>1</v>
      </c>
      <c r="D21" s="6">
        <v>110</v>
      </c>
      <c r="E21" s="7">
        <v>5000</v>
      </c>
      <c r="F21" s="7">
        <f t="shared" si="0"/>
        <v>550000</v>
      </c>
      <c r="G21" s="8"/>
      <c r="H21" s="8"/>
      <c r="I21" s="9"/>
      <c r="J21" s="8"/>
      <c r="K21" s="8"/>
      <c r="L21" s="8"/>
      <c r="M21" s="8"/>
      <c r="N21" s="8"/>
      <c r="O21" s="8"/>
      <c r="P21" s="8"/>
    </row>
    <row r="22" spans="1:16" ht="19">
      <c r="A22" s="15">
        <v>22</v>
      </c>
      <c r="B22" s="4" t="s">
        <v>30</v>
      </c>
      <c r="C22" s="5" t="s">
        <v>1</v>
      </c>
      <c r="D22" s="6">
        <v>36</v>
      </c>
      <c r="E22" s="7">
        <v>59800</v>
      </c>
      <c r="F22" s="7">
        <f t="shared" si="0"/>
        <v>2152800</v>
      </c>
      <c r="G22" s="8"/>
      <c r="H22" s="8"/>
      <c r="I22" s="9"/>
      <c r="J22" s="8"/>
      <c r="K22" s="8"/>
      <c r="L22" s="8"/>
      <c r="M22" s="8"/>
      <c r="N22" s="8"/>
      <c r="O22" s="8"/>
      <c r="P22" s="8"/>
    </row>
    <row r="23" spans="1:16" ht="19">
      <c r="A23" s="15">
        <v>23</v>
      </c>
      <c r="B23" s="4" t="s">
        <v>31</v>
      </c>
      <c r="C23" s="5" t="s">
        <v>1</v>
      </c>
      <c r="D23" s="6">
        <v>6</v>
      </c>
      <c r="E23" s="7">
        <v>83200</v>
      </c>
      <c r="F23" s="7">
        <f t="shared" si="0"/>
        <v>499200</v>
      </c>
      <c r="G23" s="8"/>
      <c r="H23" s="8"/>
      <c r="I23" s="9"/>
      <c r="J23" s="8"/>
      <c r="K23" s="8"/>
      <c r="L23" s="8"/>
      <c r="M23" s="8"/>
      <c r="N23" s="8"/>
      <c r="O23" s="8"/>
      <c r="P23" s="8"/>
    </row>
    <row r="24" spans="1:16" ht="19">
      <c r="A24" s="15">
        <v>24</v>
      </c>
      <c r="B24" s="4" t="s">
        <v>32</v>
      </c>
      <c r="C24" s="5" t="s">
        <v>1</v>
      </c>
      <c r="D24" s="6">
        <v>32</v>
      </c>
      <c r="E24" s="7">
        <v>3900</v>
      </c>
      <c r="F24" s="7">
        <f t="shared" si="0"/>
        <v>124800</v>
      </c>
      <c r="G24" s="8"/>
      <c r="H24" s="8"/>
      <c r="I24" s="9"/>
      <c r="J24" s="8"/>
      <c r="K24" s="8"/>
      <c r="L24" s="8"/>
      <c r="M24" s="8"/>
      <c r="N24" s="8"/>
      <c r="O24" s="8"/>
      <c r="P24" s="8"/>
    </row>
    <row r="25" spans="1:16" ht="19">
      <c r="A25" s="15">
        <v>25</v>
      </c>
      <c r="B25" s="4" t="s">
        <v>33</v>
      </c>
      <c r="C25" s="5" t="s">
        <v>1</v>
      </c>
      <c r="D25" s="6">
        <v>22</v>
      </c>
      <c r="E25" s="7">
        <v>9700</v>
      </c>
      <c r="F25" s="7">
        <f t="shared" si="0"/>
        <v>213400</v>
      </c>
      <c r="G25" s="8"/>
      <c r="H25" s="8"/>
      <c r="I25" s="9"/>
      <c r="J25" s="8"/>
      <c r="K25" s="8"/>
      <c r="L25" s="8"/>
      <c r="M25" s="8"/>
      <c r="N25" s="8"/>
      <c r="O25" s="8"/>
      <c r="P25" s="8"/>
    </row>
    <row r="26" spans="1:16" ht="19">
      <c r="A26" s="15">
        <v>26</v>
      </c>
      <c r="B26" s="4" t="s">
        <v>34</v>
      </c>
      <c r="C26" s="5" t="s">
        <v>1</v>
      </c>
      <c r="D26" s="6">
        <v>31</v>
      </c>
      <c r="E26" s="7">
        <v>17500</v>
      </c>
      <c r="F26" s="7">
        <f t="shared" si="0"/>
        <v>542500</v>
      </c>
      <c r="G26" s="8"/>
      <c r="H26" s="8"/>
      <c r="I26" s="9"/>
      <c r="J26" s="8"/>
      <c r="K26" s="8"/>
      <c r="L26" s="8"/>
      <c r="M26" s="8"/>
      <c r="N26" s="8"/>
      <c r="O26" s="8"/>
      <c r="P26" s="8"/>
    </row>
    <row r="27" spans="1:16" ht="19">
      <c r="A27" s="15">
        <v>27</v>
      </c>
      <c r="B27" s="4" t="s">
        <v>35</v>
      </c>
      <c r="C27" s="5" t="s">
        <v>1</v>
      </c>
      <c r="D27" s="6">
        <v>28</v>
      </c>
      <c r="E27" s="7">
        <v>31800</v>
      </c>
      <c r="F27" s="7">
        <f t="shared" si="0"/>
        <v>890400</v>
      </c>
      <c r="G27" s="8"/>
      <c r="H27" s="8"/>
      <c r="I27" s="9"/>
      <c r="J27" s="8"/>
      <c r="K27" s="8"/>
      <c r="L27" s="8"/>
      <c r="M27" s="8"/>
      <c r="N27" s="8"/>
      <c r="O27" s="8"/>
      <c r="P27" s="8"/>
    </row>
    <row r="28" spans="1:16" ht="19">
      <c r="A28" s="15">
        <v>28</v>
      </c>
      <c r="B28" s="4" t="s">
        <v>36</v>
      </c>
      <c r="C28" s="5" t="s">
        <v>1</v>
      </c>
      <c r="D28" s="6">
        <v>95</v>
      </c>
      <c r="E28" s="7">
        <v>5000</v>
      </c>
      <c r="F28" s="7">
        <f t="shared" si="0"/>
        <v>475000</v>
      </c>
      <c r="G28" s="8"/>
      <c r="H28" s="8"/>
      <c r="I28" s="9"/>
      <c r="J28" s="8"/>
      <c r="K28" s="8"/>
      <c r="L28" s="8"/>
      <c r="M28" s="8"/>
      <c r="N28" s="8"/>
      <c r="O28" s="8"/>
      <c r="P28" s="8"/>
    </row>
    <row r="29" spans="1:16" ht="19">
      <c r="A29" s="15">
        <v>29</v>
      </c>
      <c r="B29" s="4" t="s">
        <v>37</v>
      </c>
      <c r="C29" s="5" t="s">
        <v>1</v>
      </c>
      <c r="D29" s="6">
        <v>1.92</v>
      </c>
      <c r="E29" s="7">
        <v>2909</v>
      </c>
      <c r="F29" s="7">
        <f t="shared" si="0"/>
        <v>5585.28</v>
      </c>
      <c r="G29" s="8"/>
      <c r="H29" s="8"/>
      <c r="I29" s="9"/>
      <c r="J29" s="8"/>
      <c r="K29" s="8"/>
      <c r="L29" s="8"/>
      <c r="M29" s="8"/>
      <c r="N29" s="8"/>
      <c r="O29" s="8"/>
      <c r="P29" s="8"/>
    </row>
    <row r="30" spans="1:16" ht="19">
      <c r="A30" s="15">
        <v>30</v>
      </c>
      <c r="B30" s="4" t="s">
        <v>38</v>
      </c>
      <c r="C30" s="5" t="s">
        <v>1</v>
      </c>
      <c r="D30" s="6">
        <v>13.6</v>
      </c>
      <c r="E30" s="7">
        <v>4909</v>
      </c>
      <c r="F30" s="7">
        <f t="shared" si="0"/>
        <v>66762.399999999994</v>
      </c>
      <c r="G30" s="8"/>
      <c r="H30" s="8"/>
      <c r="I30" s="9"/>
      <c r="J30" s="8"/>
      <c r="K30" s="8"/>
      <c r="L30" s="8"/>
      <c r="M30" s="8"/>
      <c r="N30" s="8"/>
      <c r="O30" s="8"/>
      <c r="P30" s="8"/>
    </row>
    <row r="31" spans="1:16" ht="19">
      <c r="A31" s="15">
        <v>31</v>
      </c>
      <c r="B31" s="4" t="s">
        <v>39</v>
      </c>
      <c r="C31" s="5" t="s">
        <v>1</v>
      </c>
      <c r="D31" s="6">
        <v>21.6</v>
      </c>
      <c r="E31" s="7">
        <v>7636</v>
      </c>
      <c r="F31" s="7">
        <f t="shared" si="0"/>
        <v>164937.60000000001</v>
      </c>
      <c r="G31" s="8"/>
      <c r="H31" s="8"/>
      <c r="I31" s="9"/>
      <c r="J31" s="8"/>
      <c r="K31" s="8"/>
      <c r="L31" s="8"/>
      <c r="M31" s="8"/>
      <c r="N31" s="8"/>
      <c r="O31" s="8"/>
      <c r="P31" s="8"/>
    </row>
    <row r="32" spans="1:16" ht="19">
      <c r="A32" s="15">
        <v>32</v>
      </c>
      <c r="B32" s="4" t="s">
        <v>40</v>
      </c>
      <c r="C32" s="5" t="s">
        <v>1</v>
      </c>
      <c r="D32" s="6">
        <v>4.32</v>
      </c>
      <c r="E32" s="7">
        <v>12182</v>
      </c>
      <c r="F32" s="7">
        <f t="shared" si="0"/>
        <v>52626.240000000005</v>
      </c>
      <c r="G32" s="8"/>
      <c r="H32" s="8"/>
      <c r="I32" s="9"/>
      <c r="J32" s="8"/>
      <c r="K32" s="8"/>
      <c r="L32" s="8"/>
      <c r="M32" s="8"/>
      <c r="N32" s="8"/>
      <c r="O32" s="8"/>
      <c r="P32" s="8"/>
    </row>
    <row r="33" spans="1:16" ht="19">
      <c r="A33" s="15">
        <v>33</v>
      </c>
      <c r="B33" s="4" t="s">
        <v>41</v>
      </c>
      <c r="C33" s="5" t="s">
        <v>1</v>
      </c>
      <c r="D33" s="6">
        <v>0.64</v>
      </c>
      <c r="E33" s="7">
        <v>21818</v>
      </c>
      <c r="F33" s="7">
        <f t="shared" si="0"/>
        <v>13963.52</v>
      </c>
      <c r="G33" s="8"/>
      <c r="H33" s="8"/>
      <c r="I33" s="9"/>
      <c r="J33" s="8"/>
      <c r="K33" s="8"/>
      <c r="L33" s="8"/>
      <c r="M33" s="8"/>
      <c r="N33" s="8"/>
      <c r="O33" s="8"/>
      <c r="P33" s="8"/>
    </row>
    <row r="34" spans="1:16" ht="19">
      <c r="A34" s="15">
        <v>36</v>
      </c>
      <c r="B34" s="4" t="s">
        <v>42</v>
      </c>
      <c r="C34" s="5" t="s">
        <v>1</v>
      </c>
      <c r="D34" s="6">
        <v>70</v>
      </c>
      <c r="E34" s="7">
        <v>9000</v>
      </c>
      <c r="F34" s="7">
        <f t="shared" si="0"/>
        <v>630000</v>
      </c>
      <c r="G34" s="8"/>
      <c r="H34" s="8"/>
      <c r="I34" s="9"/>
      <c r="J34" s="8"/>
      <c r="K34" s="8"/>
      <c r="L34" s="8"/>
      <c r="M34" s="8"/>
      <c r="N34" s="8"/>
      <c r="O34" s="8"/>
      <c r="P34" s="8"/>
    </row>
    <row r="35" spans="1:16" ht="19">
      <c r="A35" s="15">
        <v>37</v>
      </c>
      <c r="B35" s="4" t="s">
        <v>43</v>
      </c>
      <c r="C35" s="5" t="s">
        <v>1</v>
      </c>
      <c r="D35" s="6">
        <v>70</v>
      </c>
      <c r="E35" s="7">
        <v>900</v>
      </c>
      <c r="F35" s="7">
        <f t="shared" si="0"/>
        <v>63000</v>
      </c>
      <c r="G35" s="8"/>
      <c r="H35" s="8"/>
      <c r="I35" s="9"/>
      <c r="J35" s="8"/>
      <c r="K35" s="8"/>
      <c r="L35" s="8"/>
      <c r="M35" s="8"/>
      <c r="N35" s="8"/>
      <c r="O35" s="8"/>
      <c r="P35" s="8"/>
    </row>
    <row r="36" spans="1:16" ht="19">
      <c r="A36" s="15">
        <v>38</v>
      </c>
      <c r="B36" s="4" t="s">
        <v>44</v>
      </c>
      <c r="C36" s="5" t="s">
        <v>1</v>
      </c>
      <c r="D36" s="6">
        <v>12</v>
      </c>
      <c r="E36" s="7">
        <v>32000</v>
      </c>
      <c r="F36" s="7">
        <f t="shared" si="0"/>
        <v>384000</v>
      </c>
      <c r="G36" s="8"/>
      <c r="H36" s="8"/>
      <c r="I36" s="9"/>
      <c r="J36" s="8"/>
      <c r="K36" s="8"/>
      <c r="L36" s="8"/>
      <c r="M36" s="8"/>
      <c r="N36" s="8"/>
      <c r="O36" s="8"/>
      <c r="P36" s="8"/>
    </row>
    <row r="37" spans="1:16" ht="19">
      <c r="A37" s="15">
        <v>39</v>
      </c>
      <c r="B37" s="4" t="s">
        <v>45</v>
      </c>
      <c r="C37" s="5" t="s">
        <v>1</v>
      </c>
      <c r="D37" s="6">
        <v>9</v>
      </c>
      <c r="E37" s="7">
        <v>10909</v>
      </c>
      <c r="F37" s="7">
        <f t="shared" si="0"/>
        <v>98181</v>
      </c>
      <c r="G37" s="8"/>
      <c r="H37" s="8"/>
      <c r="I37" s="9"/>
      <c r="J37" s="8"/>
      <c r="K37" s="8"/>
      <c r="L37" s="8"/>
      <c r="M37" s="8"/>
      <c r="N37" s="8"/>
      <c r="O37" s="8"/>
      <c r="P37" s="8"/>
    </row>
    <row r="38" spans="1:16" ht="19">
      <c r="A38" s="15">
        <v>40</v>
      </c>
      <c r="B38" s="4" t="s">
        <v>46</v>
      </c>
      <c r="C38" s="5" t="s">
        <v>2</v>
      </c>
      <c r="D38" s="6">
        <v>887.4</v>
      </c>
      <c r="E38" s="7">
        <v>10616</v>
      </c>
      <c r="F38" s="7">
        <f t="shared" si="0"/>
        <v>9420638.4000000004</v>
      </c>
      <c r="G38" s="8"/>
      <c r="H38" s="8"/>
      <c r="I38" s="9"/>
      <c r="J38" s="8"/>
      <c r="K38" s="8"/>
      <c r="L38" s="8"/>
      <c r="M38" s="8"/>
      <c r="N38" s="8"/>
      <c r="O38" s="8"/>
      <c r="P38" s="8"/>
    </row>
    <row r="39" spans="1:16" ht="19">
      <c r="A39" s="15">
        <v>41</v>
      </c>
      <c r="B39" s="4" t="s">
        <v>47</v>
      </c>
      <c r="C39" s="5" t="s">
        <v>2</v>
      </c>
      <c r="D39" s="6">
        <v>469.2</v>
      </c>
      <c r="E39" s="7">
        <v>14041</v>
      </c>
      <c r="F39" s="7">
        <f t="shared" si="0"/>
        <v>6588037.2000000002</v>
      </c>
      <c r="G39" s="8"/>
      <c r="H39" s="8"/>
      <c r="I39" s="9"/>
      <c r="J39" s="8"/>
      <c r="K39" s="8"/>
      <c r="L39" s="8"/>
      <c r="M39" s="8"/>
      <c r="N39" s="8"/>
      <c r="O39" s="8"/>
      <c r="P39" s="8"/>
    </row>
    <row r="40" spans="1:16" ht="19">
      <c r="A40" s="15">
        <v>42</v>
      </c>
      <c r="B40" s="4" t="s">
        <v>48</v>
      </c>
      <c r="C40" s="5" t="s">
        <v>2</v>
      </c>
      <c r="D40" s="6">
        <v>112.2</v>
      </c>
      <c r="E40" s="7">
        <v>38013</v>
      </c>
      <c r="F40" s="7">
        <f t="shared" si="0"/>
        <v>4265058.6000000006</v>
      </c>
      <c r="G40" s="8"/>
      <c r="H40" s="8"/>
      <c r="I40" s="9"/>
      <c r="J40" s="8"/>
      <c r="K40" s="8"/>
      <c r="L40" s="8"/>
      <c r="M40" s="8"/>
      <c r="N40" s="8"/>
      <c r="O40" s="8"/>
      <c r="P40" s="8"/>
    </row>
    <row r="41" spans="1:16" ht="19">
      <c r="A41" s="15">
        <v>43</v>
      </c>
      <c r="B41" s="4" t="s">
        <v>49</v>
      </c>
      <c r="C41" s="5" t="s">
        <v>2</v>
      </c>
      <c r="D41" s="6">
        <v>387.6</v>
      </c>
      <c r="E41" s="7">
        <v>10616</v>
      </c>
      <c r="F41" s="7">
        <f t="shared" si="0"/>
        <v>4114761.6</v>
      </c>
      <c r="G41" s="8"/>
      <c r="H41" s="8"/>
      <c r="I41" s="9"/>
      <c r="J41" s="8"/>
      <c r="K41" s="8"/>
      <c r="L41" s="8"/>
      <c r="M41" s="8"/>
      <c r="N41" s="8"/>
      <c r="O41" s="8"/>
      <c r="P41" s="8"/>
    </row>
    <row r="42" spans="1:16" ht="19">
      <c r="A42" s="15">
        <v>44</v>
      </c>
      <c r="B42" s="4" t="s">
        <v>50</v>
      </c>
      <c r="C42" s="5" t="s">
        <v>2</v>
      </c>
      <c r="D42" s="6">
        <v>20.200000000000003</v>
      </c>
      <c r="E42" s="7">
        <v>7381</v>
      </c>
      <c r="F42" s="7">
        <f t="shared" si="0"/>
        <v>149096.20000000001</v>
      </c>
      <c r="G42" s="8"/>
      <c r="H42" s="8"/>
      <c r="I42" s="9"/>
      <c r="J42" s="8"/>
      <c r="K42" s="8"/>
      <c r="L42" s="8"/>
      <c r="M42" s="8"/>
      <c r="N42" s="8"/>
      <c r="O42" s="8"/>
      <c r="P42" s="8"/>
    </row>
    <row r="43" spans="1:16" ht="19">
      <c r="A43" s="15">
        <v>45</v>
      </c>
      <c r="B43" s="4" t="s">
        <v>51</v>
      </c>
      <c r="C43" s="5" t="s">
        <v>2</v>
      </c>
      <c r="D43" s="6">
        <v>12.059999999999999</v>
      </c>
      <c r="E43" s="7">
        <v>22182</v>
      </c>
      <c r="F43" s="7">
        <f t="shared" si="0"/>
        <v>267514.92</v>
      </c>
      <c r="G43" s="8"/>
      <c r="H43" s="8"/>
      <c r="I43" s="9"/>
      <c r="J43" s="8"/>
      <c r="K43" s="8"/>
      <c r="L43" s="8"/>
      <c r="M43" s="8"/>
      <c r="N43" s="8"/>
      <c r="O43" s="8"/>
      <c r="P43" s="8"/>
    </row>
    <row r="44" spans="1:16" ht="19">
      <c r="A44" s="15">
        <v>46</v>
      </c>
      <c r="B44" s="4" t="s">
        <v>52</v>
      </c>
      <c r="C44" s="5" t="s">
        <v>2</v>
      </c>
      <c r="D44" s="6">
        <v>85.424999999999997</v>
      </c>
      <c r="E44" s="7">
        <v>39636</v>
      </c>
      <c r="F44" s="7">
        <f t="shared" si="0"/>
        <v>3385905.3</v>
      </c>
      <c r="G44" s="8"/>
      <c r="H44" s="8"/>
      <c r="I44" s="9"/>
      <c r="J44" s="8"/>
      <c r="K44" s="8"/>
      <c r="L44" s="8"/>
      <c r="M44" s="8"/>
      <c r="N44" s="8"/>
      <c r="O44" s="8"/>
      <c r="P44" s="8"/>
    </row>
    <row r="45" spans="1:16" ht="19">
      <c r="A45" s="15">
        <v>47</v>
      </c>
      <c r="B45" s="4" t="s">
        <v>53</v>
      </c>
      <c r="C45" s="5" t="s">
        <v>2</v>
      </c>
      <c r="D45" s="6">
        <v>135.67500000000001</v>
      </c>
      <c r="E45" s="7">
        <v>51364</v>
      </c>
      <c r="F45" s="7">
        <f t="shared" si="0"/>
        <v>6968810.7000000002</v>
      </c>
      <c r="G45" s="8"/>
      <c r="H45" s="8"/>
      <c r="I45" s="9"/>
      <c r="J45" s="8"/>
      <c r="K45" s="8"/>
      <c r="L45" s="8"/>
      <c r="M45" s="8"/>
      <c r="N45" s="8"/>
      <c r="O45" s="8"/>
      <c r="P45" s="8"/>
    </row>
    <row r="46" spans="1:16" ht="19">
      <c r="A46" s="15">
        <v>48</v>
      </c>
      <c r="B46" s="4" t="s">
        <v>54</v>
      </c>
      <c r="C46" s="5" t="s">
        <v>2</v>
      </c>
      <c r="D46" s="6">
        <v>27.135000000000002</v>
      </c>
      <c r="E46" s="7">
        <v>68909</v>
      </c>
      <c r="F46" s="7">
        <f t="shared" si="0"/>
        <v>1869845.7150000001</v>
      </c>
      <c r="G46" s="8"/>
      <c r="H46" s="8"/>
      <c r="I46" s="9"/>
      <c r="J46" s="8"/>
      <c r="K46" s="8"/>
      <c r="L46" s="8"/>
      <c r="M46" s="8"/>
      <c r="N46" s="8"/>
      <c r="O46" s="8"/>
      <c r="P46" s="8"/>
    </row>
    <row r="47" spans="1:16" ht="19">
      <c r="A47" s="15">
        <v>49</v>
      </c>
      <c r="B47" s="4" t="s">
        <v>55</v>
      </c>
      <c r="C47" s="5" t="s">
        <v>2</v>
      </c>
      <c r="D47" s="6">
        <v>4.0200000000000005</v>
      </c>
      <c r="E47" s="7">
        <v>101000</v>
      </c>
      <c r="F47" s="7">
        <f t="shared" si="0"/>
        <v>406020.00000000006</v>
      </c>
      <c r="G47" s="8"/>
      <c r="H47" s="8"/>
      <c r="I47" s="9"/>
      <c r="J47" s="8"/>
      <c r="K47" s="8"/>
      <c r="L47" s="8"/>
      <c r="M47" s="8"/>
      <c r="N47" s="8"/>
      <c r="O47" s="8"/>
      <c r="P47" s="8"/>
    </row>
    <row r="48" spans="1:16" ht="19">
      <c r="A48" s="15">
        <v>50</v>
      </c>
      <c r="B48" s="4" t="s">
        <v>56</v>
      </c>
      <c r="C48" s="5" t="s">
        <v>2</v>
      </c>
      <c r="D48" s="6">
        <v>28.28</v>
      </c>
      <c r="E48" s="7">
        <v>19900</v>
      </c>
      <c r="F48" s="7">
        <f t="shared" si="0"/>
        <v>562772</v>
      </c>
      <c r="G48" s="8"/>
      <c r="H48" s="8"/>
      <c r="I48" s="9"/>
      <c r="J48" s="8"/>
      <c r="K48" s="8"/>
      <c r="L48" s="8"/>
      <c r="M48" s="8"/>
      <c r="N48" s="8"/>
      <c r="O48" s="8"/>
      <c r="P48" s="8"/>
    </row>
    <row r="49" spans="1:16" ht="19">
      <c r="A49" s="15">
        <v>51</v>
      </c>
      <c r="B49" s="4" t="s">
        <v>57</v>
      </c>
      <c r="C49" s="5" t="s">
        <v>2</v>
      </c>
      <c r="D49" s="6">
        <v>95.949999999999989</v>
      </c>
      <c r="E49" s="7">
        <v>124800</v>
      </c>
      <c r="F49" s="7">
        <f t="shared" si="0"/>
        <v>11974559.999999998</v>
      </c>
      <c r="G49" s="8"/>
      <c r="H49" s="8"/>
      <c r="I49" s="9"/>
      <c r="J49" s="8"/>
      <c r="K49" s="8"/>
      <c r="L49" s="8"/>
      <c r="M49" s="8"/>
      <c r="N49" s="8"/>
      <c r="O49" s="8"/>
      <c r="P49" s="8"/>
    </row>
    <row r="50" spans="1:16" ht="19">
      <c r="A50" s="15">
        <v>52</v>
      </c>
      <c r="B50" s="4" t="s">
        <v>58</v>
      </c>
      <c r="C50" s="5" t="s">
        <v>2</v>
      </c>
      <c r="D50" s="6">
        <v>18.18</v>
      </c>
      <c r="E50" s="7">
        <v>145500</v>
      </c>
      <c r="F50" s="7">
        <f t="shared" si="0"/>
        <v>2645190</v>
      </c>
      <c r="G50" s="8"/>
      <c r="H50" s="8"/>
      <c r="I50" s="9"/>
      <c r="J50" s="8"/>
      <c r="K50" s="8"/>
      <c r="L50" s="8"/>
      <c r="M50" s="8"/>
      <c r="N50" s="8"/>
      <c r="O50" s="8"/>
      <c r="P50" s="8"/>
    </row>
    <row r="51" spans="1:16" ht="19">
      <c r="A51" s="15">
        <v>53</v>
      </c>
      <c r="B51" s="4" t="s">
        <v>59</v>
      </c>
      <c r="C51" s="5" t="s">
        <v>2</v>
      </c>
      <c r="D51" s="6">
        <v>46.056000000000004</v>
      </c>
      <c r="E51" s="7">
        <v>238900</v>
      </c>
      <c r="F51" s="7">
        <f t="shared" si="0"/>
        <v>11002778.4</v>
      </c>
      <c r="G51" s="8"/>
      <c r="H51" s="8"/>
      <c r="I51" s="9"/>
      <c r="J51" s="8"/>
      <c r="K51" s="8"/>
      <c r="L51" s="8"/>
      <c r="M51" s="8"/>
      <c r="N51" s="8"/>
      <c r="O51" s="8"/>
      <c r="P51" s="8"/>
    </row>
    <row r="52" spans="1:16" ht="19">
      <c r="A52" s="15">
        <v>54</v>
      </c>
      <c r="B52" s="4" t="s">
        <v>60</v>
      </c>
      <c r="C52" s="5" t="s">
        <v>2</v>
      </c>
      <c r="D52" s="6">
        <v>6.06</v>
      </c>
      <c r="E52" s="7">
        <v>7700</v>
      </c>
      <c r="F52" s="7">
        <f t="shared" si="0"/>
        <v>46662</v>
      </c>
      <c r="G52" s="8"/>
      <c r="H52" s="8"/>
      <c r="I52" s="9"/>
      <c r="J52" s="8"/>
      <c r="K52" s="8"/>
      <c r="L52" s="8"/>
      <c r="M52" s="8"/>
      <c r="N52" s="8"/>
      <c r="O52" s="8"/>
      <c r="P52" s="8"/>
    </row>
    <row r="53" spans="1:16" ht="19">
      <c r="A53" s="15">
        <v>55</v>
      </c>
      <c r="B53" s="4" t="s">
        <v>61</v>
      </c>
      <c r="C53" s="5" t="s">
        <v>2</v>
      </c>
      <c r="D53" s="6">
        <v>25.25</v>
      </c>
      <c r="E53" s="7">
        <v>39000</v>
      </c>
      <c r="F53" s="7">
        <f t="shared" si="0"/>
        <v>984750</v>
      </c>
      <c r="G53" s="8"/>
      <c r="H53" s="8"/>
      <c r="I53" s="9"/>
      <c r="J53" s="8"/>
      <c r="K53" s="8"/>
      <c r="L53" s="8"/>
      <c r="M53" s="8"/>
      <c r="N53" s="8"/>
      <c r="O53" s="8"/>
      <c r="P53" s="8"/>
    </row>
    <row r="54" spans="1:16" ht="19">
      <c r="A54" s="15">
        <v>56</v>
      </c>
      <c r="B54" s="4" t="s">
        <v>62</v>
      </c>
      <c r="C54" s="5" t="s">
        <v>2</v>
      </c>
      <c r="D54" s="6">
        <v>48.48</v>
      </c>
      <c r="E54" s="7">
        <v>55500</v>
      </c>
      <c r="F54" s="7">
        <f t="shared" si="0"/>
        <v>2690640</v>
      </c>
      <c r="G54" s="8"/>
      <c r="H54" s="8"/>
      <c r="I54" s="9"/>
      <c r="J54" s="8"/>
      <c r="K54" s="8"/>
      <c r="L54" s="8"/>
      <c r="M54" s="8"/>
      <c r="N54" s="8"/>
      <c r="O54" s="8"/>
      <c r="P54" s="8"/>
    </row>
    <row r="55" spans="1:16" ht="19">
      <c r="A55" s="15">
        <v>57</v>
      </c>
      <c r="B55" s="4" t="s">
        <v>63</v>
      </c>
      <c r="C55" s="5" t="s">
        <v>2</v>
      </c>
      <c r="D55" s="6">
        <v>131.30000000000001</v>
      </c>
      <c r="E55" s="7">
        <v>79700</v>
      </c>
      <c r="F55" s="7">
        <f t="shared" si="0"/>
        <v>10464610</v>
      </c>
      <c r="G55" s="8"/>
      <c r="H55" s="8"/>
      <c r="I55" s="9"/>
      <c r="J55" s="8"/>
      <c r="K55" s="8"/>
      <c r="L55" s="8"/>
      <c r="M55" s="8"/>
      <c r="N55" s="8"/>
      <c r="O55" s="8"/>
      <c r="P55" s="8"/>
    </row>
    <row r="56" spans="1:16" ht="19">
      <c r="A56" s="15">
        <v>58</v>
      </c>
      <c r="B56" s="4" t="s">
        <v>64</v>
      </c>
      <c r="C56" s="5" t="s">
        <v>1</v>
      </c>
      <c r="D56" s="6">
        <v>9</v>
      </c>
      <c r="E56" s="7">
        <v>175000</v>
      </c>
      <c r="F56" s="7">
        <f t="shared" si="0"/>
        <v>1575000</v>
      </c>
      <c r="G56" s="8"/>
      <c r="H56" s="8"/>
      <c r="I56" s="9"/>
      <c r="J56" s="8"/>
      <c r="K56" s="8"/>
      <c r="L56" s="8"/>
      <c r="M56" s="8"/>
      <c r="N56" s="8"/>
      <c r="O56" s="8"/>
      <c r="P56" s="8"/>
    </row>
    <row r="57" spans="1:16" ht="19">
      <c r="A57" s="15">
        <v>59</v>
      </c>
      <c r="B57" s="4" t="s">
        <v>65</v>
      </c>
      <c r="C57" s="5" t="s">
        <v>1</v>
      </c>
      <c r="D57" s="6">
        <v>10</v>
      </c>
      <c r="E57" s="7">
        <v>76545</v>
      </c>
      <c r="F57" s="7">
        <f t="shared" si="0"/>
        <v>765450</v>
      </c>
      <c r="G57" s="8"/>
      <c r="H57" s="8"/>
      <c r="I57" s="9"/>
      <c r="J57" s="8"/>
      <c r="K57" s="8"/>
      <c r="L57" s="8"/>
      <c r="M57" s="8"/>
      <c r="N57" s="8"/>
      <c r="O57" s="8"/>
      <c r="P57" s="8"/>
    </row>
    <row r="58" spans="1:16" ht="19">
      <c r="A58" s="15">
        <v>60</v>
      </c>
      <c r="B58" s="4" t="s">
        <v>66</v>
      </c>
      <c r="C58" s="5" t="s">
        <v>1</v>
      </c>
      <c r="D58" s="6">
        <v>4</v>
      </c>
      <c r="E58" s="7">
        <v>87909</v>
      </c>
      <c r="F58" s="7">
        <f t="shared" si="0"/>
        <v>351636</v>
      </c>
      <c r="G58" s="8"/>
      <c r="H58" s="8"/>
      <c r="I58" s="9"/>
      <c r="J58" s="8"/>
      <c r="K58" s="8"/>
      <c r="L58" s="8"/>
      <c r="M58" s="8"/>
      <c r="N58" s="8"/>
      <c r="O58" s="8"/>
      <c r="P58" s="8"/>
    </row>
    <row r="59" spans="1:16" ht="19">
      <c r="A59" s="15">
        <v>61</v>
      </c>
      <c r="B59" s="4" t="s">
        <v>67</v>
      </c>
      <c r="C59" s="5" t="s">
        <v>1</v>
      </c>
      <c r="D59" s="6">
        <v>4</v>
      </c>
      <c r="E59" s="7">
        <v>132091</v>
      </c>
      <c r="F59" s="7">
        <f t="shared" si="0"/>
        <v>528364</v>
      </c>
      <c r="G59" s="8"/>
      <c r="H59" s="8"/>
      <c r="I59" s="9"/>
      <c r="J59" s="8"/>
      <c r="K59" s="8"/>
      <c r="L59" s="8"/>
      <c r="M59" s="8"/>
      <c r="N59" s="8"/>
      <c r="O59" s="8"/>
      <c r="P59" s="8"/>
    </row>
    <row r="60" spans="1:16" ht="19">
      <c r="A60" s="15">
        <v>66</v>
      </c>
      <c r="B60" s="4" t="s">
        <v>68</v>
      </c>
      <c r="C60" s="5" t="s">
        <v>0</v>
      </c>
      <c r="D60" s="6">
        <v>3</v>
      </c>
      <c r="E60" s="7">
        <v>1890000</v>
      </c>
      <c r="F60" s="7">
        <f>D60*E60</f>
        <v>5670000</v>
      </c>
      <c r="G60" s="8"/>
      <c r="H60" s="8"/>
      <c r="I60" s="9"/>
      <c r="J60" s="8"/>
      <c r="K60" s="8"/>
      <c r="L60" s="8"/>
      <c r="M60" s="8"/>
      <c r="N60" s="8"/>
      <c r="O60" s="8"/>
      <c r="P60" s="8"/>
    </row>
    <row r="61" spans="1:16" ht="19">
      <c r="A61" s="15">
        <v>67</v>
      </c>
      <c r="B61" s="4" t="s">
        <v>69</v>
      </c>
      <c r="C61" s="5" t="s">
        <v>1</v>
      </c>
      <c r="D61" s="6">
        <v>3</v>
      </c>
      <c r="E61" s="7">
        <v>131100</v>
      </c>
      <c r="F61" s="7">
        <f>D61*E61</f>
        <v>393300</v>
      </c>
      <c r="G61" s="8"/>
      <c r="H61" s="8"/>
      <c r="I61" s="9"/>
      <c r="J61" s="8"/>
      <c r="K61" s="8"/>
      <c r="L61" s="8"/>
      <c r="M61" s="8"/>
      <c r="N61" s="8"/>
      <c r="O61" s="8"/>
      <c r="P61" s="8"/>
    </row>
    <row r="62" spans="1:16" ht="19">
      <c r="A62" s="15">
        <v>68</v>
      </c>
      <c r="B62" s="4" t="s">
        <v>70</v>
      </c>
      <c r="C62" s="5" t="s">
        <v>1</v>
      </c>
      <c r="D62" s="6">
        <v>3</v>
      </c>
      <c r="E62" s="7">
        <v>64000</v>
      </c>
      <c r="F62" s="7">
        <f>D62*E62</f>
        <v>192000</v>
      </c>
      <c r="G62" s="8"/>
      <c r="H62" s="8"/>
      <c r="I62" s="9"/>
      <c r="J62" s="8"/>
      <c r="K62" s="8"/>
      <c r="L62" s="8"/>
      <c r="M62" s="8"/>
      <c r="N62" s="8"/>
      <c r="O62" s="8"/>
      <c r="P62" s="8"/>
    </row>
    <row r="63" spans="1:16" ht="19">
      <c r="A63" s="15">
        <v>69</v>
      </c>
      <c r="B63" s="4" t="s">
        <v>71</v>
      </c>
      <c r="C63" s="5" t="s">
        <v>1</v>
      </c>
      <c r="D63" s="6">
        <v>16</v>
      </c>
      <c r="E63" s="7">
        <v>16455</v>
      </c>
      <c r="F63" s="7">
        <f>D63*E63</f>
        <v>263280</v>
      </c>
      <c r="G63" s="8"/>
      <c r="H63" s="8"/>
      <c r="I63" s="9"/>
      <c r="J63" s="8"/>
      <c r="K63" s="8"/>
      <c r="L63" s="8"/>
      <c r="M63" s="8"/>
      <c r="N63" s="8"/>
      <c r="O63" s="8"/>
      <c r="P63" s="8"/>
    </row>
    <row r="64" spans="1:16" ht="19">
      <c r="A64" s="15">
        <v>70</v>
      </c>
      <c r="B64" s="4" t="s">
        <v>72</v>
      </c>
      <c r="C64" s="5" t="s">
        <v>1</v>
      </c>
      <c r="D64" s="6">
        <v>1</v>
      </c>
      <c r="E64" s="7">
        <v>50364</v>
      </c>
      <c r="F64" s="7">
        <f>D64*E64</f>
        <v>50364</v>
      </c>
      <c r="G64" s="8"/>
      <c r="H64" s="8"/>
      <c r="I64" s="9"/>
      <c r="J64" s="8"/>
      <c r="K64" s="8"/>
      <c r="L64" s="8"/>
      <c r="M64" s="8"/>
      <c r="N64" s="8"/>
      <c r="O64" s="8"/>
      <c r="P64" s="8"/>
    </row>
    <row r="65" spans="1:16" ht="19">
      <c r="A65" s="15">
        <v>71</v>
      </c>
      <c r="B65" s="4" t="s">
        <v>73</v>
      </c>
      <c r="C65" s="5" t="s">
        <v>1</v>
      </c>
      <c r="D65" s="6">
        <v>20</v>
      </c>
      <c r="E65" s="7">
        <v>17636</v>
      </c>
      <c r="F65" s="7">
        <f>D65*E65</f>
        <v>352720</v>
      </c>
      <c r="G65" s="8"/>
      <c r="H65" s="8"/>
      <c r="I65" s="9"/>
      <c r="J65" s="8"/>
      <c r="K65" s="8"/>
      <c r="L65" s="8"/>
      <c r="M65" s="8"/>
      <c r="N65" s="8"/>
      <c r="O65" s="8"/>
      <c r="P65" s="8"/>
    </row>
    <row r="66" spans="1:16" ht="19">
      <c r="A66" s="15">
        <v>72</v>
      </c>
      <c r="B66" s="4" t="s">
        <v>74</v>
      </c>
      <c r="C66" s="5" t="s">
        <v>1</v>
      </c>
      <c r="D66" s="6">
        <v>5</v>
      </c>
      <c r="E66" s="7">
        <v>38727</v>
      </c>
      <c r="F66" s="7">
        <f>D66*E66</f>
        <v>193635</v>
      </c>
      <c r="G66" s="8"/>
      <c r="H66" s="8"/>
      <c r="I66" s="9"/>
      <c r="J66" s="8"/>
      <c r="K66" s="8"/>
      <c r="L66" s="8"/>
      <c r="M66" s="8"/>
      <c r="N66" s="8"/>
      <c r="O66" s="8"/>
      <c r="P66" s="8"/>
    </row>
    <row r="67" spans="1:16" ht="19">
      <c r="A67" s="15">
        <v>73</v>
      </c>
      <c r="B67" s="4" t="s">
        <v>75</v>
      </c>
      <c r="C67" s="5" t="s">
        <v>1</v>
      </c>
      <c r="D67" s="6">
        <v>80</v>
      </c>
      <c r="E67" s="7">
        <v>12000</v>
      </c>
      <c r="F67" s="7">
        <f>D67*E67</f>
        <v>960000</v>
      </c>
      <c r="G67" s="8"/>
      <c r="H67" s="8"/>
      <c r="I67" s="9"/>
      <c r="J67" s="8"/>
      <c r="K67" s="8"/>
      <c r="L67" s="8"/>
      <c r="M67" s="8"/>
      <c r="N67" s="8"/>
      <c r="O67" s="8"/>
      <c r="P67" s="8"/>
    </row>
    <row r="68" spans="1:16" ht="19">
      <c r="A68" s="15">
        <v>74</v>
      </c>
      <c r="B68" s="4" t="s">
        <v>76</v>
      </c>
      <c r="C68" s="5" t="s">
        <v>0</v>
      </c>
      <c r="D68" s="6">
        <v>34.888420000000004</v>
      </c>
      <c r="E68" s="7">
        <v>4000</v>
      </c>
      <c r="F68" s="7">
        <f>D68*E68</f>
        <v>139553.68000000002</v>
      </c>
      <c r="G68" s="8"/>
      <c r="H68" s="8"/>
      <c r="I68" s="9"/>
      <c r="J68" s="8"/>
      <c r="K68" s="8"/>
      <c r="L68" s="8"/>
      <c r="M68" s="8"/>
      <c r="N68" s="8"/>
      <c r="O68" s="8"/>
      <c r="P68" s="8"/>
    </row>
    <row r="69" spans="1:16" ht="19">
      <c r="A69" s="15">
        <v>75</v>
      </c>
      <c r="B69" s="4" t="s">
        <v>77</v>
      </c>
      <c r="C69" s="5" t="s">
        <v>1</v>
      </c>
      <c r="D69" s="6">
        <v>1</v>
      </c>
      <c r="E69" s="7">
        <v>313545</v>
      </c>
      <c r="F69" s="7">
        <f>D69*E69</f>
        <v>313545</v>
      </c>
      <c r="G69" s="8"/>
      <c r="H69" s="8"/>
      <c r="I69" s="9"/>
      <c r="J69" s="8"/>
      <c r="K69" s="8"/>
      <c r="L69" s="8"/>
      <c r="M69" s="8"/>
      <c r="N69" s="8"/>
      <c r="O69" s="8"/>
      <c r="P69" s="8"/>
    </row>
    <row r="70" spans="1:16" ht="19">
      <c r="A70" s="15">
        <v>76</v>
      </c>
      <c r="B70" s="4" t="s">
        <v>78</v>
      </c>
      <c r="C70" s="5" t="s">
        <v>1</v>
      </c>
      <c r="D70" s="6">
        <v>1</v>
      </c>
      <c r="E70" s="7">
        <v>191909</v>
      </c>
      <c r="F70" s="7">
        <f>D70*E70</f>
        <v>191909</v>
      </c>
      <c r="G70" s="8"/>
      <c r="H70" s="8"/>
      <c r="I70" s="9"/>
      <c r="J70" s="8"/>
      <c r="K70" s="8"/>
      <c r="L70" s="8"/>
      <c r="M70" s="8"/>
      <c r="N70" s="8"/>
      <c r="O70" s="8"/>
      <c r="P70" s="8"/>
    </row>
    <row r="71" spans="1:16" ht="19">
      <c r="A71" s="15">
        <v>77</v>
      </c>
      <c r="B71" s="4" t="s">
        <v>79</v>
      </c>
      <c r="C71" s="5" t="s">
        <v>1</v>
      </c>
      <c r="D71" s="6">
        <v>5</v>
      </c>
      <c r="E71" s="7">
        <v>313545</v>
      </c>
      <c r="F71" s="7">
        <f>D71*E71</f>
        <v>1567725</v>
      </c>
      <c r="G71" s="8"/>
      <c r="H71" s="8"/>
      <c r="I71" s="9"/>
      <c r="J71" s="8"/>
      <c r="K71" s="8"/>
      <c r="L71" s="8"/>
      <c r="M71" s="8"/>
      <c r="N71" s="8"/>
      <c r="O71" s="8"/>
      <c r="P71" s="8"/>
    </row>
    <row r="72" spans="1:16" ht="19">
      <c r="A72" s="15">
        <v>78</v>
      </c>
      <c r="B72" s="4" t="s">
        <v>80</v>
      </c>
      <c r="C72" s="5" t="s">
        <v>1</v>
      </c>
      <c r="D72" s="6">
        <v>2</v>
      </c>
      <c r="E72" s="7">
        <v>527727</v>
      </c>
      <c r="F72" s="7">
        <f>D72*E72</f>
        <v>1055454</v>
      </c>
      <c r="G72" s="8"/>
      <c r="H72" s="8"/>
      <c r="I72" s="9"/>
      <c r="J72" s="8"/>
      <c r="K72" s="8"/>
      <c r="L72" s="8"/>
      <c r="M72" s="8"/>
      <c r="N72" s="8"/>
      <c r="O72" s="8"/>
      <c r="P72" s="8"/>
    </row>
    <row r="73" spans="1:16" ht="19">
      <c r="A73" s="15">
        <v>79</v>
      </c>
      <c r="B73" s="4" t="s">
        <v>81</v>
      </c>
      <c r="C73" s="5" t="s">
        <v>1</v>
      </c>
      <c r="D73" s="6">
        <v>2</v>
      </c>
      <c r="E73" s="7">
        <v>823000</v>
      </c>
      <c r="F73" s="7">
        <f>D73*E73</f>
        <v>1646000</v>
      </c>
      <c r="G73" s="8"/>
      <c r="H73" s="8"/>
      <c r="I73" s="9"/>
      <c r="J73" s="8"/>
      <c r="K73" s="8"/>
      <c r="L73" s="8"/>
      <c r="M73" s="8"/>
      <c r="N73" s="8"/>
      <c r="O73" s="8"/>
      <c r="P73" s="8"/>
    </row>
    <row r="74" spans="1:16" ht="19">
      <c r="A74" s="15">
        <v>80</v>
      </c>
      <c r="B74" s="4" t="s">
        <v>82</v>
      </c>
      <c r="C74" s="5" t="s">
        <v>1</v>
      </c>
      <c r="D74" s="6">
        <v>1</v>
      </c>
      <c r="E74" s="7">
        <v>875500</v>
      </c>
      <c r="F74" s="7">
        <f>D74*E74</f>
        <v>875500</v>
      </c>
      <c r="G74" s="8"/>
      <c r="H74" s="8"/>
      <c r="I74" s="9"/>
      <c r="J74" s="8"/>
      <c r="K74" s="8"/>
      <c r="L74" s="8"/>
      <c r="M74" s="8"/>
      <c r="N74" s="8"/>
      <c r="O74" s="8"/>
      <c r="P74" s="8"/>
    </row>
    <row r="75" spans="1:16" ht="19">
      <c r="A75" s="15">
        <v>87</v>
      </c>
      <c r="B75" s="4" t="s">
        <v>83</v>
      </c>
      <c r="C75" s="5" t="s">
        <v>1</v>
      </c>
      <c r="D75" s="6">
        <v>19</v>
      </c>
      <c r="E75" s="7">
        <v>69300</v>
      </c>
      <c r="F75" s="7">
        <f>D75*E75</f>
        <v>1316700</v>
      </c>
      <c r="G75" s="8"/>
      <c r="H75" s="8"/>
      <c r="I75" s="9"/>
      <c r="J75" s="8"/>
      <c r="K75" s="8"/>
      <c r="L75" s="8"/>
      <c r="M75" s="8"/>
      <c r="N75" s="8"/>
      <c r="O75" s="8"/>
      <c r="P75" s="8"/>
    </row>
    <row r="76" spans="1:16" ht="19">
      <c r="A76" s="15">
        <v>88</v>
      </c>
      <c r="B76" s="4" t="s">
        <v>84</v>
      </c>
      <c r="C76" s="5" t="s">
        <v>1</v>
      </c>
      <c r="D76" s="6">
        <v>18</v>
      </c>
      <c r="E76" s="7">
        <v>37500</v>
      </c>
      <c r="F76" s="7">
        <f>D76*E76</f>
        <v>675000</v>
      </c>
      <c r="G76" s="8"/>
      <c r="H76" s="8"/>
      <c r="I76" s="9"/>
      <c r="J76" s="8"/>
      <c r="K76" s="8"/>
      <c r="L76" s="8"/>
      <c r="M76" s="8"/>
      <c r="N76" s="8"/>
      <c r="O76" s="8"/>
      <c r="P76" s="8"/>
    </row>
    <row r="77" spans="1:16" ht="19">
      <c r="A77" s="15">
        <v>89</v>
      </c>
      <c r="B77" s="4" t="s">
        <v>85</v>
      </c>
      <c r="C77" s="5" t="s">
        <v>1</v>
      </c>
      <c r="D77" s="6">
        <v>1</v>
      </c>
      <c r="E77" s="7">
        <v>88400</v>
      </c>
      <c r="F77" s="7">
        <f>D77*E77</f>
        <v>88400</v>
      </c>
      <c r="G77" s="8"/>
      <c r="H77" s="8"/>
      <c r="I77" s="9"/>
      <c r="J77" s="8"/>
      <c r="K77" s="8"/>
      <c r="L77" s="8"/>
      <c r="M77" s="8"/>
      <c r="N77" s="8"/>
      <c r="O77" s="8"/>
      <c r="P77" s="8"/>
    </row>
    <row r="78" spans="1:16" ht="19">
      <c r="A78" s="15">
        <v>90</v>
      </c>
      <c r="B78" s="4" t="s">
        <v>86</v>
      </c>
      <c r="C78" s="5" t="s">
        <v>1</v>
      </c>
      <c r="D78" s="6">
        <v>8</v>
      </c>
      <c r="E78" s="7">
        <v>44700</v>
      </c>
      <c r="F78" s="7">
        <f>D78*E78</f>
        <v>357600</v>
      </c>
      <c r="G78" s="8"/>
      <c r="H78" s="8"/>
      <c r="I78" s="9"/>
      <c r="J78" s="8"/>
      <c r="K78" s="8"/>
      <c r="L78" s="8"/>
      <c r="M78" s="8"/>
      <c r="N78" s="8"/>
      <c r="O78" s="8"/>
      <c r="P78" s="8"/>
    </row>
    <row r="79" spans="1:16" ht="18">
      <c r="A79" s="15"/>
      <c r="B79" s="14" t="s">
        <v>11</v>
      </c>
      <c r="C79" s="3"/>
      <c r="D79" s="3"/>
      <c r="E79" s="3"/>
      <c r="F79" s="10">
        <f>SUM(F4:F78)</f>
        <v>117695423.75500003</v>
      </c>
    </row>
    <row r="80" spans="1:16">
      <c r="F80" s="12"/>
    </row>
    <row r="81" spans="6:6">
      <c r="F81" s="13"/>
    </row>
  </sheetData>
  <mergeCells count="2">
    <mergeCell ref="A1:F1"/>
    <mergeCell ref="A2:F2"/>
  </mergeCells>
  <conditionalFormatting sqref="B4">
    <cfRule type="duplicateValues" dxfId="8" priority="10"/>
  </conditionalFormatting>
  <conditionalFormatting sqref="B5">
    <cfRule type="duplicateValues" dxfId="7" priority="9"/>
  </conditionalFormatting>
  <conditionalFormatting sqref="B6:B8">
    <cfRule type="duplicateValues" dxfId="6" priority="8"/>
  </conditionalFormatting>
  <conditionalFormatting sqref="B28:B33">
    <cfRule type="duplicateValues" dxfId="5" priority="6"/>
  </conditionalFormatting>
  <conditionalFormatting sqref="B38:B56">
    <cfRule type="duplicateValues" dxfId="4" priority="3"/>
  </conditionalFormatting>
  <conditionalFormatting sqref="B69:B78">
    <cfRule type="duplicateValues" dxfId="3" priority="1"/>
  </conditionalFormatting>
  <conditionalFormatting sqref="B9:B27">
    <cfRule type="duplicateValues" dxfId="2" priority="11"/>
  </conditionalFormatting>
  <conditionalFormatting sqref="B34:B37">
    <cfRule type="duplicateValues" dxfId="1" priority="12"/>
  </conditionalFormatting>
  <conditionalFormatting sqref="B57:B68">
    <cfRule type="duplicateValues" dxfId="0" priority="13"/>
  </conditionalFormatting>
  <pageMargins left="0.25" right="0.25" top="0.75" bottom="0.75" header="0.3" footer="0.3"/>
  <pageSetup paperSize="9" orientation="landscape" verticalDpi="0" r:id="rId1"/>
  <ignoredErrors>
    <ignoredError sqref="F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2024-05-20T02:42:18Z</cp:lastPrinted>
  <dcterms:created xsi:type="dcterms:W3CDTF">2024-04-16T07:21:58Z</dcterms:created>
  <dcterms:modified xsi:type="dcterms:W3CDTF">2024-05-20T08:12:05Z</dcterms:modified>
</cp:coreProperties>
</file>