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Vtu Nuoc con thieu" sheetId="1" r:id="rId4"/>
  </sheets>
</workbook>
</file>

<file path=xl/sharedStrings.xml><?xml version="1.0" encoding="utf-8"?>
<sst xmlns="http://schemas.openxmlformats.org/spreadsheetml/2006/main" uniqueCount="52">
  <si>
    <t>Bảng kê</t>
  </si>
  <si>
    <t>STT</t>
  </si>
  <si>
    <t>Tên hàng hóa</t>
  </si>
  <si>
    <t>Đơn vị</t>
  </si>
  <si>
    <t>Số lượng</t>
  </si>
  <si>
    <t>Đơn giá</t>
  </si>
  <si>
    <t>Thành tiền</t>
  </si>
  <si>
    <t>Ghi chú</t>
  </si>
  <si>
    <t>Nối góc 90 ren trong PPR D25</t>
  </si>
  <si>
    <t>cái</t>
  </si>
  <si>
    <t>Nối thẳng ren ngoài PPR D25</t>
  </si>
  <si>
    <t>Nối thẳng ren trong HDPE D25</t>
  </si>
  <si>
    <t>Côn nhựa HDPE 25mm</t>
  </si>
  <si>
    <t>Côn nhựa miệng bát D110</t>
  </si>
  <si>
    <t>Côn nhựa miệng bát D200</t>
  </si>
  <si>
    <t>Côn nhựa miệng bát D34</t>
  </si>
  <si>
    <t>Côn nhựa miệng bát D42</t>
  </si>
  <si>
    <t>Côn nhựa miệng bát D60</t>
  </si>
  <si>
    <t>Côn nhựa miệng bát D90</t>
  </si>
  <si>
    <t>Côn nhựa PPR D20</t>
  </si>
  <si>
    <t>Côn nhựa PPR D25</t>
  </si>
  <si>
    <t>Cút</t>
  </si>
  <si>
    <t>Đầu nối thẳng PPR D20</t>
  </si>
  <si>
    <t>Lavabo âm bàn</t>
  </si>
  <si>
    <t>bộ</t>
  </si>
  <si>
    <t>Măng sông nhựa D90</t>
  </si>
  <si>
    <t>Nút bịt nhựa măng sông D110</t>
  </si>
  <si>
    <t>Nút bịt nhựa măng sông D21</t>
  </si>
  <si>
    <t>Nút bịt nhựa măng sông D42</t>
  </si>
  <si>
    <t>Nút bịt nhựa măng sông D60</t>
  </si>
  <si>
    <t>Ống gen mềm D20</t>
  </si>
  <si>
    <t>m</t>
  </si>
  <si>
    <t>BVTT</t>
  </si>
  <si>
    <t>Ống Gen D16</t>
  </si>
  <si>
    <t>Ống Gen D32</t>
  </si>
  <si>
    <t>Ống gen mềm D40</t>
  </si>
  <si>
    <t>Ống nhựa D90</t>
  </si>
  <si>
    <t>Ống nhựa HDPE D25</t>
  </si>
  <si>
    <t>Ống nhựa miệng bát D110</t>
  </si>
  <si>
    <t>Ống nhựa miệng bát D200</t>
  </si>
  <si>
    <t>Ống nhựa miệng bát D21</t>
  </si>
  <si>
    <t>Ống nhựa miệng bát D34</t>
  </si>
  <si>
    <t>Ống nhựa miệng bát D42</t>
  </si>
  <si>
    <t>Ống nhựa miệng bát D60</t>
  </si>
  <si>
    <t>Ống nhựa PPR D20</t>
  </si>
  <si>
    <t>Phễu thu D100mm</t>
  </si>
  <si>
    <t>Van ren &lt;=D25mm</t>
  </si>
  <si>
    <t>Vòi rửa</t>
  </si>
  <si>
    <t>Vòi rửa 1 vòi</t>
  </si>
  <si>
    <t>Vòi rửa RUMILE</t>
  </si>
  <si>
    <t>Giá treo</t>
  </si>
  <si>
    <t xml:space="preserve">Cộng 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</si>
</sst>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#,##0.0#;&quot;-&quot;#,##0.0#"/>
  </numFmts>
  <fonts count="5">
    <font>
      <sz val="12"/>
      <color indexed="8"/>
      <name val="Times New Roman"/>
    </font>
    <font>
      <sz val="12"/>
      <color indexed="8"/>
      <name val="Helvetica Neue"/>
    </font>
    <font>
      <sz val="15"/>
      <color indexed="8"/>
      <name val="Calibri"/>
    </font>
    <font>
      <b val="1"/>
      <sz val="13"/>
      <color indexed="8"/>
      <name val="Arial"/>
    </font>
    <font>
      <sz val="13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0"/>
        <bgColor auto="1"/>
      </patternFill>
    </fill>
    <fill>
      <patternFill patternType="solid">
        <fgColor indexed="13"/>
        <bgColor auto="1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1"/>
      </right>
      <top style="thin">
        <color indexed="11"/>
      </top>
      <bottom style="thin">
        <color indexed="1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11"/>
      </right>
      <top style="thin">
        <color indexed="12"/>
      </top>
      <bottom style="thin">
        <color indexed="11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31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2" applyNumberFormat="0" applyFont="1" applyFill="0" applyBorder="0" applyAlignment="1" applyProtection="0">
      <alignment horizontal="center" vertical="center"/>
    </xf>
    <xf numFmtId="49" fontId="3" fillId="2" borderId="1" applyNumberFormat="1" applyFont="1" applyFill="1" applyBorder="1" applyAlignment="1" applyProtection="0">
      <alignment horizontal="center" vertical="center"/>
    </xf>
    <xf numFmtId="49" fontId="3" fillId="3" borderId="2" applyNumberFormat="1" applyFont="1" applyFill="1" applyBorder="1" applyAlignment="1" applyProtection="0">
      <alignment vertical="bottom"/>
    </xf>
    <xf numFmtId="0" fontId="4" fillId="2" borderId="3" applyNumberFormat="1" applyFont="1" applyFill="1" applyBorder="1" applyAlignment="1" applyProtection="0">
      <alignment horizontal="center" vertical="top"/>
    </xf>
    <xf numFmtId="49" fontId="4" fillId="2" borderId="3" applyNumberFormat="1" applyFont="1" applyFill="1" applyBorder="1" applyAlignment="1" applyProtection="0">
      <alignment vertical="top" wrapText="1"/>
    </xf>
    <xf numFmtId="49" fontId="4" fillId="2" borderId="3" applyNumberFormat="1" applyFont="1" applyFill="1" applyBorder="1" applyAlignment="1" applyProtection="0">
      <alignment horizontal="center" vertical="top" wrapText="1"/>
    </xf>
    <xf numFmtId="0" fontId="4" fillId="2" borderId="3" applyNumberFormat="1" applyFont="1" applyFill="1" applyBorder="1" applyAlignment="1" applyProtection="0">
      <alignment horizontal="right" vertical="top" wrapText="1"/>
    </xf>
    <xf numFmtId="3" fontId="4" fillId="2" borderId="3" applyNumberFormat="1" applyFont="1" applyFill="1" applyBorder="1" applyAlignment="1" applyProtection="0">
      <alignment vertical="top" wrapText="1"/>
    </xf>
    <xf numFmtId="59" fontId="4" fillId="2" borderId="3" applyNumberFormat="1" applyFont="1" applyFill="1" applyBorder="1" applyAlignment="1" applyProtection="0">
      <alignment vertical="top" wrapText="1"/>
    </xf>
    <xf numFmtId="0" fontId="4" borderId="4" applyNumberFormat="0" applyFont="1" applyFill="0" applyBorder="1" applyAlignment="1" applyProtection="0">
      <alignment vertical="bottom"/>
    </xf>
    <xf numFmtId="0" fontId="4" fillId="2" borderId="5" applyNumberFormat="1" applyFont="1" applyFill="1" applyBorder="1" applyAlignment="1" applyProtection="0">
      <alignment horizontal="center" vertical="top"/>
    </xf>
    <xf numFmtId="49" fontId="4" fillId="2" borderId="5" applyNumberFormat="1" applyFont="1" applyFill="1" applyBorder="1" applyAlignment="1" applyProtection="0">
      <alignment vertical="top" wrapText="1"/>
    </xf>
    <xf numFmtId="49" fontId="4" fillId="2" borderId="5" applyNumberFormat="1" applyFont="1" applyFill="1" applyBorder="1" applyAlignment="1" applyProtection="0">
      <alignment horizontal="center" vertical="top" wrapText="1"/>
    </xf>
    <xf numFmtId="0" fontId="4" fillId="2" borderId="5" applyNumberFormat="1" applyFont="1" applyFill="1" applyBorder="1" applyAlignment="1" applyProtection="0">
      <alignment horizontal="right" vertical="top" wrapText="1"/>
    </xf>
    <xf numFmtId="3" fontId="4" fillId="2" borderId="5" applyNumberFormat="1" applyFont="1" applyFill="1" applyBorder="1" applyAlignment="1" applyProtection="0">
      <alignment vertical="top" wrapText="1"/>
    </xf>
    <xf numFmtId="59" fontId="4" fillId="2" borderId="5" applyNumberFormat="1" applyFont="1" applyFill="1" applyBorder="1" applyAlignment="1" applyProtection="0">
      <alignment vertical="top" wrapText="1"/>
    </xf>
    <xf numFmtId="0" fontId="4" borderId="6" applyNumberFormat="0" applyFont="1" applyFill="0" applyBorder="1" applyAlignment="1" applyProtection="0">
      <alignment vertical="bottom"/>
    </xf>
    <xf numFmtId="49" fontId="4" borderId="6" applyNumberFormat="1" applyFont="1" applyFill="0" applyBorder="1" applyAlignment="1" applyProtection="0">
      <alignment vertical="bottom"/>
    </xf>
    <xf numFmtId="0" fontId="4" fillId="2" borderId="7" applyNumberFormat="1" applyFont="1" applyFill="1" applyBorder="1" applyAlignment="1" applyProtection="0">
      <alignment horizontal="center" vertical="top"/>
    </xf>
    <xf numFmtId="49" fontId="4" fillId="2" borderId="7" applyNumberFormat="1" applyFont="1" applyFill="1" applyBorder="1" applyAlignment="1" applyProtection="0">
      <alignment vertical="top" wrapText="1"/>
    </xf>
    <xf numFmtId="49" fontId="4" fillId="2" borderId="7" applyNumberFormat="1" applyFont="1" applyFill="1" applyBorder="1" applyAlignment="1" applyProtection="0">
      <alignment horizontal="center" vertical="top" wrapText="1"/>
    </xf>
    <xf numFmtId="0" fontId="4" fillId="2" borderId="7" applyNumberFormat="1" applyFont="1" applyFill="1" applyBorder="1" applyAlignment="1" applyProtection="0">
      <alignment horizontal="right" vertical="top" wrapText="1"/>
    </xf>
    <xf numFmtId="3" fontId="4" fillId="2" borderId="7" applyNumberFormat="1" applyFont="1" applyFill="1" applyBorder="1" applyAlignment="1" applyProtection="0">
      <alignment vertical="top" wrapText="1"/>
    </xf>
    <xf numFmtId="59" fontId="4" fillId="2" borderId="7" applyNumberFormat="1" applyFont="1" applyFill="1" applyBorder="1" applyAlignment="1" applyProtection="0">
      <alignment vertical="top" wrapText="1"/>
    </xf>
    <xf numFmtId="0" fontId="4" fillId="4" borderId="1" applyNumberFormat="0" applyFont="1" applyFill="1" applyBorder="1" applyAlignment="1" applyProtection="0">
      <alignment horizontal="center" vertical="bottom"/>
    </xf>
    <xf numFmtId="49" fontId="3" borderId="1" applyNumberFormat="1" applyFont="1" applyFill="0" applyBorder="1" applyAlignment="1" applyProtection="0">
      <alignment horizontal="center" vertical="bottom"/>
    </xf>
    <xf numFmtId="0" fontId="3" borderId="1" applyNumberFormat="0" applyFont="1" applyFill="0" applyBorder="1" applyAlignment="1" applyProtection="0">
      <alignment vertical="bottom"/>
    </xf>
    <xf numFmtId="0" fontId="3" borderId="1" applyNumberFormat="1" applyFont="1" applyFill="0" applyBorder="1" applyAlignment="1" applyProtection="0">
      <alignment vertical="bottom"/>
    </xf>
    <xf numFmtId="3" fontId="3" borderId="1" applyNumberFormat="1" applyFont="1" applyFill="0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bdc0bf"/>
      <rgbColor rgb="ffa5a5a5"/>
      <rgbColor rgb="ff3f3f3f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2:G42"/>
  <sheetViews>
    <sheetView workbookViewId="0" showGridLines="0" defaultGridColor="1">
      <pane topLeftCell="B3" xSplit="1" ySplit="2" activePane="bottomRight" state="frozen"/>
    </sheetView>
  </sheetViews>
  <sheetFormatPr defaultColWidth="16.3333" defaultRowHeight="15.75" customHeight="1" outlineLevelRow="0" outlineLevelCol="0"/>
  <cols>
    <col min="1" max="1" width="6.22656" style="1" customWidth="1"/>
    <col min="2" max="2" width="33.4297" style="1" customWidth="1"/>
    <col min="3" max="3" width="10.9297" style="1" customWidth="1"/>
    <col min="4" max="4" width="12.9531" style="1" customWidth="1"/>
    <col min="5" max="7" width="16.3516" style="1" customWidth="1"/>
    <col min="8" max="16384" width="16.3516" style="1" customWidth="1"/>
  </cols>
  <sheetData>
    <row r="1" ht="15.55" customHeight="1">
      <c r="A1" t="s" s="2">
        <v>0</v>
      </c>
      <c r="B1" s="2"/>
      <c r="C1" s="2"/>
      <c r="D1" s="2"/>
      <c r="E1" s="2"/>
      <c r="F1" s="2"/>
      <c r="G1" s="2"/>
    </row>
    <row r="2" ht="17.55" customHeight="1">
      <c r="A2" t="s" s="3">
        <v>1</v>
      </c>
      <c r="B2" t="s" s="3">
        <v>2</v>
      </c>
      <c r="C2" t="s" s="3">
        <v>3</v>
      </c>
      <c r="D2" t="s" s="3">
        <v>4</v>
      </c>
      <c r="E2" t="s" s="3">
        <v>5</v>
      </c>
      <c r="F2" t="s" s="3">
        <v>6</v>
      </c>
      <c r="G2" t="s" s="4">
        <v>7</v>
      </c>
    </row>
    <row r="3" ht="17.55" customHeight="1">
      <c r="A3" s="5">
        <v>1</v>
      </c>
      <c r="B3" t="s" s="6">
        <v>8</v>
      </c>
      <c r="C3" t="s" s="7">
        <v>9</v>
      </c>
      <c r="D3" s="8">
        <v>18</v>
      </c>
      <c r="E3" s="9">
        <v>65000</v>
      </c>
      <c r="F3" s="10">
        <f>D3*E3</f>
        <v>1170000</v>
      </c>
      <c r="G3" s="11"/>
    </row>
    <row r="4" ht="17.55" customHeight="1">
      <c r="A4" s="12">
        <v>2</v>
      </c>
      <c r="B4" t="s" s="13">
        <v>10</v>
      </c>
      <c r="C4" t="s" s="14">
        <v>9</v>
      </c>
      <c r="D4" s="15">
        <v>1</v>
      </c>
      <c r="E4" s="16">
        <v>65000</v>
      </c>
      <c r="F4" s="17">
        <f>D4*E4</f>
        <v>65000</v>
      </c>
      <c r="G4" s="18"/>
    </row>
    <row r="5" ht="17.55" customHeight="1">
      <c r="A5" s="12">
        <v>3</v>
      </c>
      <c r="B5" t="s" s="13">
        <v>11</v>
      </c>
      <c r="C5" t="s" s="14">
        <v>9</v>
      </c>
      <c r="D5" s="15">
        <v>1</v>
      </c>
      <c r="E5" s="16">
        <v>120000</v>
      </c>
      <c r="F5" s="17">
        <f>D5*E5</f>
        <v>120000</v>
      </c>
      <c r="G5" s="18"/>
    </row>
    <row r="6" ht="17.55" customHeight="1">
      <c r="A6" s="12">
        <v>4</v>
      </c>
      <c r="B6" t="s" s="13">
        <v>12</v>
      </c>
      <c r="C6" t="s" s="14">
        <v>9</v>
      </c>
      <c r="D6" s="15">
        <v>1</v>
      </c>
      <c r="E6" s="16">
        <v>30000</v>
      </c>
      <c r="F6" s="17">
        <f>D6*E6</f>
        <v>30000</v>
      </c>
      <c r="G6" s="18"/>
    </row>
    <row r="7" ht="17.55" customHeight="1">
      <c r="A7" s="12">
        <v>5</v>
      </c>
      <c r="B7" t="s" s="13">
        <v>13</v>
      </c>
      <c r="C7" t="s" s="14">
        <v>9</v>
      </c>
      <c r="D7" s="15">
        <v>15</v>
      </c>
      <c r="E7" s="16">
        <v>60000</v>
      </c>
      <c r="F7" s="17">
        <f>D7*E7</f>
        <v>900000</v>
      </c>
      <c r="G7" s="18"/>
    </row>
    <row r="8" ht="17.55" customHeight="1">
      <c r="A8" s="12">
        <v>6</v>
      </c>
      <c r="B8" t="s" s="13">
        <v>14</v>
      </c>
      <c r="C8" t="s" s="14">
        <v>9</v>
      </c>
      <c r="D8" s="15">
        <v>1</v>
      </c>
      <c r="E8" s="16">
        <v>160182</v>
      </c>
      <c r="F8" s="17">
        <f>D8*E8</f>
        <v>160182</v>
      </c>
      <c r="G8" s="18"/>
    </row>
    <row r="9" ht="17.55" customHeight="1">
      <c r="A9" s="12">
        <v>7</v>
      </c>
      <c r="B9" t="s" s="13">
        <v>15</v>
      </c>
      <c r="C9" t="s" s="14">
        <v>9</v>
      </c>
      <c r="D9" s="15">
        <v>42</v>
      </c>
      <c r="E9" s="16">
        <v>14000</v>
      </c>
      <c r="F9" s="17">
        <f>D9*E9</f>
        <v>588000</v>
      </c>
      <c r="G9" s="18"/>
    </row>
    <row r="10" ht="17.55" customHeight="1">
      <c r="A10" s="12">
        <v>8</v>
      </c>
      <c r="B10" t="s" s="13">
        <v>16</v>
      </c>
      <c r="C10" t="s" s="14">
        <v>9</v>
      </c>
      <c r="D10" s="15">
        <v>33</v>
      </c>
      <c r="E10" s="16">
        <v>15000</v>
      </c>
      <c r="F10" s="17">
        <f>D10*E10</f>
        <v>495000</v>
      </c>
      <c r="G10" s="18"/>
    </row>
    <row r="11" ht="17.55" customHeight="1">
      <c r="A11" s="12">
        <v>9</v>
      </c>
      <c r="B11" t="s" s="13">
        <v>17</v>
      </c>
      <c r="C11" t="s" s="14">
        <v>9</v>
      </c>
      <c r="D11" s="15">
        <v>27</v>
      </c>
      <c r="E11" s="16">
        <v>20000</v>
      </c>
      <c r="F11" s="17">
        <f>D11*E11</f>
        <v>540000</v>
      </c>
      <c r="G11" s="18"/>
    </row>
    <row r="12" ht="17.55" customHeight="1">
      <c r="A12" s="12">
        <v>10</v>
      </c>
      <c r="B12" t="s" s="13">
        <v>18</v>
      </c>
      <c r="C12" t="s" s="14">
        <v>9</v>
      </c>
      <c r="D12" s="15">
        <v>34</v>
      </c>
      <c r="E12" s="16">
        <v>29000</v>
      </c>
      <c r="F12" s="17">
        <f>D12*E12</f>
        <v>986000</v>
      </c>
      <c r="G12" s="18"/>
    </row>
    <row r="13" ht="17.55" customHeight="1">
      <c r="A13" s="12">
        <v>11</v>
      </c>
      <c r="B13" t="s" s="13">
        <v>19</v>
      </c>
      <c r="C13" t="s" s="14">
        <v>9</v>
      </c>
      <c r="D13" s="15">
        <v>59</v>
      </c>
      <c r="E13" s="16">
        <v>4300</v>
      </c>
      <c r="F13" s="17">
        <f>D13*E13</f>
        <v>253700</v>
      </c>
      <c r="G13" s="18"/>
    </row>
    <row r="14" ht="17.55" customHeight="1">
      <c r="A14" s="12">
        <v>12</v>
      </c>
      <c r="B14" t="s" s="13">
        <v>20</v>
      </c>
      <c r="C14" t="s" s="14">
        <v>9</v>
      </c>
      <c r="D14" s="15">
        <v>1</v>
      </c>
      <c r="E14" s="16">
        <v>5200</v>
      </c>
      <c r="F14" s="17">
        <f>D14*E14</f>
        <v>5200</v>
      </c>
      <c r="G14" s="18"/>
    </row>
    <row r="15" ht="17.55" customHeight="1">
      <c r="A15" s="12">
        <v>13</v>
      </c>
      <c r="B15" t="s" s="13">
        <v>21</v>
      </c>
      <c r="C15" t="s" s="14">
        <v>9</v>
      </c>
      <c r="D15" s="15">
        <v>6</v>
      </c>
      <c r="E15" s="16">
        <v>8000</v>
      </c>
      <c r="F15" s="17">
        <f>D15*E15</f>
        <v>48000</v>
      </c>
      <c r="G15" s="18"/>
    </row>
    <row r="16" ht="17.55" customHeight="1">
      <c r="A16" s="12">
        <v>14</v>
      </c>
      <c r="B16" t="s" s="13">
        <v>22</v>
      </c>
      <c r="C16" t="s" s="14">
        <v>9</v>
      </c>
      <c r="D16" s="15">
        <v>6.5</v>
      </c>
      <c r="E16" s="16">
        <v>4100</v>
      </c>
      <c r="F16" s="17">
        <f>D16*E16</f>
        <v>26650</v>
      </c>
      <c r="G16" s="18"/>
    </row>
    <row r="17" ht="17.55" customHeight="1">
      <c r="A17" s="12">
        <v>15</v>
      </c>
      <c r="B17" t="s" s="13">
        <v>23</v>
      </c>
      <c r="C17" t="s" s="14">
        <v>24</v>
      </c>
      <c r="D17" s="15">
        <v>3</v>
      </c>
      <c r="E17" s="16">
        <v>1650000</v>
      </c>
      <c r="F17" s="17">
        <f>D17*E17</f>
        <v>4950000</v>
      </c>
      <c r="G17" s="18"/>
    </row>
    <row r="18" ht="17.55" customHeight="1">
      <c r="A18" s="12">
        <v>16</v>
      </c>
      <c r="B18" t="s" s="13">
        <v>25</v>
      </c>
      <c r="C18" t="s" s="14">
        <v>9</v>
      </c>
      <c r="D18" s="15">
        <v>6</v>
      </c>
      <c r="E18" s="16">
        <v>25273</v>
      </c>
      <c r="F18" s="17">
        <f>D18*E18</f>
        <v>151638</v>
      </c>
      <c r="G18" s="18"/>
    </row>
    <row r="19" ht="17.55" customHeight="1">
      <c r="A19" s="12">
        <v>17</v>
      </c>
      <c r="B19" t="s" s="13">
        <v>26</v>
      </c>
      <c r="C19" t="s" s="14">
        <v>9</v>
      </c>
      <c r="D19" s="15">
        <v>3</v>
      </c>
      <c r="E19" s="16">
        <v>32273</v>
      </c>
      <c r="F19" s="17">
        <f>D19*E19</f>
        <v>96819</v>
      </c>
      <c r="G19" s="18"/>
    </row>
    <row r="20" ht="17.55" customHeight="1">
      <c r="A20" s="12">
        <v>18</v>
      </c>
      <c r="B20" t="s" s="13">
        <v>27</v>
      </c>
      <c r="C20" t="s" s="14">
        <v>9</v>
      </c>
      <c r="D20" s="15">
        <v>25</v>
      </c>
      <c r="E20" s="16">
        <v>2000</v>
      </c>
      <c r="F20" s="17">
        <f>D20*E20</f>
        <v>50000</v>
      </c>
      <c r="G20" s="18"/>
    </row>
    <row r="21" ht="17.55" customHeight="1">
      <c r="A21" s="12">
        <v>19</v>
      </c>
      <c r="B21" t="s" s="13">
        <v>28</v>
      </c>
      <c r="C21" t="s" s="14">
        <v>9</v>
      </c>
      <c r="D21" s="15">
        <v>5</v>
      </c>
      <c r="E21" s="16">
        <v>8000</v>
      </c>
      <c r="F21" s="17">
        <f>D21*E21</f>
        <v>40000</v>
      </c>
      <c r="G21" s="18"/>
    </row>
    <row r="22" ht="17.55" customHeight="1">
      <c r="A22" s="12">
        <v>20</v>
      </c>
      <c r="B22" t="s" s="13">
        <v>29</v>
      </c>
      <c r="C22" t="s" s="14">
        <v>9</v>
      </c>
      <c r="D22" s="15">
        <v>4</v>
      </c>
      <c r="E22" s="16">
        <v>14182</v>
      </c>
      <c r="F22" s="17">
        <f>D22*E22</f>
        <v>56728</v>
      </c>
      <c r="G22" s="18"/>
    </row>
    <row r="23" ht="17.55" customHeight="1">
      <c r="A23" s="12">
        <v>21</v>
      </c>
      <c r="B23" t="s" s="13">
        <v>30</v>
      </c>
      <c r="C23" t="s" s="14">
        <v>31</v>
      </c>
      <c r="D23" s="15">
        <f>633+142.8</f>
        <v>775.8</v>
      </c>
      <c r="E23" s="16">
        <v>8000</v>
      </c>
      <c r="F23" s="17">
        <f>D23*E23</f>
        <v>6206400</v>
      </c>
      <c r="G23" t="s" s="19">
        <v>32</v>
      </c>
    </row>
    <row r="24" ht="17.55" customHeight="1">
      <c r="A24" s="12">
        <v>22</v>
      </c>
      <c r="B24" t="s" s="13">
        <v>33</v>
      </c>
      <c r="C24" t="s" s="14">
        <v>31</v>
      </c>
      <c r="D24" s="15">
        <v>306</v>
      </c>
      <c r="E24" s="16">
        <v>2800</v>
      </c>
      <c r="F24" s="17">
        <f>D24*E24</f>
        <v>856800</v>
      </c>
      <c r="G24" t="s" s="19">
        <v>32</v>
      </c>
    </row>
    <row r="25" ht="17.55" customHeight="1">
      <c r="A25" s="12">
        <v>23</v>
      </c>
      <c r="B25" t="s" s="13">
        <v>34</v>
      </c>
      <c r="C25" t="s" s="14">
        <v>31</v>
      </c>
      <c r="D25" s="15">
        <v>81.59999999999999</v>
      </c>
      <c r="E25" s="16">
        <v>10500</v>
      </c>
      <c r="F25" s="17">
        <f>D25*E25</f>
        <v>856800</v>
      </c>
      <c r="G25" t="s" s="19">
        <v>32</v>
      </c>
    </row>
    <row r="26" ht="17.55" customHeight="1">
      <c r="A26" s="12">
        <v>24</v>
      </c>
      <c r="B26" t="s" s="13">
        <v>35</v>
      </c>
      <c r="C26" t="s" s="14">
        <v>31</v>
      </c>
      <c r="D26" s="15">
        <v>11</v>
      </c>
      <c r="E26" s="16">
        <v>16200</v>
      </c>
      <c r="F26" s="17">
        <f>D26*E26</f>
        <v>178200</v>
      </c>
      <c r="G26" s="18"/>
    </row>
    <row r="27" ht="17.55" customHeight="1">
      <c r="A27" s="12">
        <v>25</v>
      </c>
      <c r="B27" t="s" s="13">
        <v>36</v>
      </c>
      <c r="C27" t="s" s="14">
        <v>31</v>
      </c>
      <c r="D27" s="15">
        <v>45</v>
      </c>
      <c r="E27" s="16">
        <v>60200</v>
      </c>
      <c r="F27" s="17">
        <f>D27*E27</f>
        <v>2709000</v>
      </c>
      <c r="G27" s="18"/>
    </row>
    <row r="28" ht="17.55" customHeight="1">
      <c r="A28" s="12">
        <v>26</v>
      </c>
      <c r="B28" t="s" s="13">
        <v>37</v>
      </c>
      <c r="C28" t="s" s="14">
        <v>31</v>
      </c>
      <c r="D28" s="15">
        <v>21</v>
      </c>
      <c r="E28" s="16">
        <v>20000</v>
      </c>
      <c r="F28" s="17">
        <f>D28*E28</f>
        <v>420000</v>
      </c>
      <c r="G28" s="18"/>
    </row>
    <row r="29" ht="17.55" customHeight="1">
      <c r="A29" s="12">
        <v>27</v>
      </c>
      <c r="B29" t="s" s="13">
        <v>38</v>
      </c>
      <c r="C29" t="s" s="14">
        <v>31</v>
      </c>
      <c r="D29" s="15">
        <v>7</v>
      </c>
      <c r="E29" s="16">
        <v>75100</v>
      </c>
      <c r="F29" s="17">
        <f>D29*E29</f>
        <v>525700</v>
      </c>
      <c r="G29" s="18"/>
    </row>
    <row r="30" ht="17.55" customHeight="1">
      <c r="A30" s="12">
        <v>28</v>
      </c>
      <c r="B30" t="s" s="13">
        <v>39</v>
      </c>
      <c r="C30" t="s" s="14">
        <v>31</v>
      </c>
      <c r="D30" s="15">
        <v>7</v>
      </c>
      <c r="E30" s="16">
        <v>210727</v>
      </c>
      <c r="F30" s="17">
        <f>D30*E30</f>
        <v>1475089</v>
      </c>
      <c r="G30" s="18"/>
    </row>
    <row r="31" ht="17.55" customHeight="1">
      <c r="A31" s="12">
        <v>29</v>
      </c>
      <c r="B31" t="s" s="13">
        <v>40</v>
      </c>
      <c r="C31" t="s" s="14">
        <v>31</v>
      </c>
      <c r="D31" s="15">
        <v>29</v>
      </c>
      <c r="E31" s="16">
        <v>4364</v>
      </c>
      <c r="F31" s="17">
        <f>D31*E31</f>
        <v>126556</v>
      </c>
      <c r="G31" s="18"/>
    </row>
    <row r="32" ht="17.55" customHeight="1">
      <c r="A32" s="12">
        <v>30</v>
      </c>
      <c r="B32" t="s" s="13">
        <v>41</v>
      </c>
      <c r="C32" t="s" s="14">
        <v>31</v>
      </c>
      <c r="D32" s="15">
        <v>9</v>
      </c>
      <c r="E32" s="16">
        <v>10600</v>
      </c>
      <c r="F32" s="17">
        <f>D32*E32</f>
        <v>95400</v>
      </c>
      <c r="G32" s="18"/>
    </row>
    <row r="33" ht="17.55" customHeight="1">
      <c r="A33" s="12">
        <v>31</v>
      </c>
      <c r="B33" t="s" s="13">
        <v>42</v>
      </c>
      <c r="C33" t="s" s="14">
        <v>31</v>
      </c>
      <c r="D33" s="15">
        <v>19</v>
      </c>
      <c r="E33" s="16">
        <v>15818</v>
      </c>
      <c r="F33" s="17">
        <f>D33*E33</f>
        <v>300542</v>
      </c>
      <c r="G33" s="18"/>
    </row>
    <row r="34" ht="17.55" customHeight="1">
      <c r="A34" s="12">
        <v>32</v>
      </c>
      <c r="B34" t="s" s="13">
        <v>43</v>
      </c>
      <c r="C34" t="s" s="14">
        <v>31</v>
      </c>
      <c r="D34" s="15">
        <v>27</v>
      </c>
      <c r="E34" s="16">
        <v>30273</v>
      </c>
      <c r="F34" s="17">
        <f>D34*E34</f>
        <v>817371</v>
      </c>
      <c r="G34" s="18"/>
    </row>
    <row r="35" ht="17.55" customHeight="1">
      <c r="A35" s="12">
        <v>33</v>
      </c>
      <c r="B35" t="s" s="13">
        <v>44</v>
      </c>
      <c r="C35" t="s" s="14">
        <v>31</v>
      </c>
      <c r="D35" s="15">
        <v>41</v>
      </c>
      <c r="E35" s="16">
        <v>25000</v>
      </c>
      <c r="F35" s="17">
        <f>D35*E35</f>
        <v>1025000</v>
      </c>
      <c r="G35" s="18"/>
    </row>
    <row r="36" ht="17.55" customHeight="1">
      <c r="A36" s="12">
        <v>34</v>
      </c>
      <c r="B36" t="s" s="13">
        <v>45</v>
      </c>
      <c r="C36" t="s" s="14">
        <v>9</v>
      </c>
      <c r="D36" s="15">
        <v>4</v>
      </c>
      <c r="E36" s="16">
        <v>80000</v>
      </c>
      <c r="F36" s="17">
        <f>D36*E36</f>
        <v>320000</v>
      </c>
      <c r="G36" s="18"/>
    </row>
    <row r="37" ht="17.55" customHeight="1">
      <c r="A37" s="12">
        <v>35</v>
      </c>
      <c r="B37" t="s" s="13">
        <v>46</v>
      </c>
      <c r="C37" t="s" s="14">
        <v>9</v>
      </c>
      <c r="D37" s="15">
        <v>4</v>
      </c>
      <c r="E37" s="16">
        <v>85000</v>
      </c>
      <c r="F37" s="17">
        <f>D37*E37</f>
        <v>340000</v>
      </c>
      <c r="G37" s="18"/>
    </row>
    <row r="38" ht="17.55" customHeight="1">
      <c r="A38" s="12">
        <v>36</v>
      </c>
      <c r="B38" t="s" s="13">
        <v>47</v>
      </c>
      <c r="C38" t="s" s="14">
        <v>9</v>
      </c>
      <c r="D38" s="15">
        <v>3</v>
      </c>
      <c r="E38" s="16">
        <v>200000</v>
      </c>
      <c r="F38" s="17">
        <f>D38*E38</f>
        <v>600000</v>
      </c>
      <c r="G38" s="18"/>
    </row>
    <row r="39" ht="17.55" customHeight="1">
      <c r="A39" s="12">
        <v>37</v>
      </c>
      <c r="B39" t="s" s="13">
        <v>48</v>
      </c>
      <c r="C39" t="s" s="14">
        <v>24</v>
      </c>
      <c r="D39" s="15">
        <v>3</v>
      </c>
      <c r="E39" s="16">
        <v>770000</v>
      </c>
      <c r="F39" s="17">
        <f>D39*E39</f>
        <v>2310000</v>
      </c>
      <c r="G39" s="18"/>
    </row>
    <row r="40" ht="17.55" customHeight="1">
      <c r="A40" s="12">
        <v>38</v>
      </c>
      <c r="B40" t="s" s="13">
        <v>49</v>
      </c>
      <c r="C40" t="s" s="14">
        <v>9</v>
      </c>
      <c r="D40" s="15">
        <v>3</v>
      </c>
      <c r="E40" s="16">
        <v>400000</v>
      </c>
      <c r="F40" s="17">
        <f>D40*E40</f>
        <v>1200000</v>
      </c>
      <c r="G40" s="18"/>
    </row>
    <row r="41" ht="17.55" customHeight="1">
      <c r="A41" s="20">
        <v>39</v>
      </c>
      <c r="B41" t="s" s="21">
        <v>50</v>
      </c>
      <c r="C41" t="s" s="22">
        <v>9</v>
      </c>
      <c r="D41" s="23">
        <v>3</v>
      </c>
      <c r="E41" s="24">
        <v>100000</v>
      </c>
      <c r="F41" s="25">
        <f>D41*E41</f>
        <v>300000</v>
      </c>
      <c r="G41" s="18"/>
    </row>
    <row r="42" ht="17.55" customHeight="1">
      <c r="A42" s="26"/>
      <c r="B42" t="s" s="27">
        <v>51</v>
      </c>
      <c r="C42" s="28"/>
      <c r="D42" s="29"/>
      <c r="E42" s="30"/>
      <c r="F42" s="30">
        <f>SUM(F3:F41)</f>
        <v>31395775</v>
      </c>
      <c r="G42" s="18"/>
    </row>
  </sheetData>
  <mergeCells count="1">
    <mergeCell ref="A1:G1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