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tôi\Định Sơn\2024\Công trình\"/>
    </mc:Choice>
  </mc:AlternateContent>
  <bookViews>
    <workbookView xWindow="996" yWindow="996" windowWidth="15000" windowHeight="9996"/>
  </bookViews>
  <sheets>
    <sheet name="Báo cáo" sheetId="1" r:id="rId1"/>
  </sheets>
  <definedNames>
    <definedName name="_xlnm._FilterDatabase" localSheetId="0" hidden="1">'Báo cáo'!$A$4:$T$4</definedName>
    <definedName name="_xlnm.Print_Area" localSheetId="0">'Báo cáo'!$A$1:$T$40</definedName>
  </definedNames>
  <calcPr calcId="162913"/>
</workbook>
</file>

<file path=xl/calcChain.xml><?xml version="1.0" encoding="utf-8"?>
<calcChain xmlns="http://schemas.openxmlformats.org/spreadsheetml/2006/main">
  <c r="I27" i="1" l="1"/>
  <c r="I10" i="1"/>
</calcChain>
</file>

<file path=xl/sharedStrings.xml><?xml version="1.0" encoding="utf-8"?>
<sst xmlns="http://schemas.openxmlformats.org/spreadsheetml/2006/main" count="109" uniqueCount="106">
  <si>
    <t>Năm 2024</t>
  </si>
  <si>
    <t>NVL trực tiếp</t>
  </si>
  <si>
    <t>2024 Ngọc Chử</t>
  </si>
  <si>
    <t>NẠO VÉT, ĐẮP BỜ KÊNH SAU CỐNG ĐẠI ĐIỀN</t>
  </si>
  <si>
    <t xml:space="preserve">2024 agribank tường </t>
  </si>
  <si>
    <t>Thi công hạng mục điện chiếu sáng xã Du Lễ</t>
  </si>
  <si>
    <t>BÁO CÁO TỔNG HỢP LÃI LỖ THEO CÔNG TRÌNH</t>
  </si>
  <si>
    <t>2024 ngăn mặn ĐạiHợp</t>
  </si>
  <si>
    <t>2024Vách ngănNgũPhúc</t>
  </si>
  <si>
    <t>2024 sơn NHCS</t>
  </si>
  <si>
    <t>NẠO VÉT, ĐẮP BỜ KÊNH SAU CỐNG ĐÁY (TIẾP NGUỒN TỪ KÊNH MAI DƯƠNG 1 VÀO TRẠM BƠM MAI DƯƠNG)</t>
  </si>
  <si>
    <t>Sửa chữa điều hòa công ty AVN</t>
  </si>
  <si>
    <t>2024 KS 9 tầng</t>
  </si>
  <si>
    <t>SỬA CHỮA TRỤ SỞ TRẠM KHAI THÁC CTTL CỔ TIỂU</t>
  </si>
  <si>
    <t>Chi phí quản lý</t>
  </si>
  <si>
    <t>2024 chung cư</t>
  </si>
  <si>
    <t>Thi công lắp đặt hệ thống chiếu sáng đường lên chùa Tháp</t>
  </si>
  <si>
    <t>2024 Lai Sàng</t>
  </si>
  <si>
    <t>2024 cống Đại Điền</t>
  </si>
  <si>
    <t>Nhân công trực tiếp</t>
  </si>
  <si>
    <t>Dở dang đầu kỳ</t>
  </si>
  <si>
    <t>2024 Bắc Sơn</t>
  </si>
  <si>
    <t>Thi công tấm ngăn NVS công an xã Ngũ Phúc</t>
  </si>
  <si>
    <t>CP máy thi công</t>
  </si>
  <si>
    <t>2024 agrbank bảo vệ</t>
  </si>
  <si>
    <t>2024 Minh Tân</t>
  </si>
  <si>
    <t>Tên công trình</t>
  </si>
  <si>
    <t>2024 Thụy Hương</t>
  </si>
  <si>
    <t>Giảm trừ doanh thu</t>
  </si>
  <si>
    <t>2024 KT Cổ Tiểu</t>
  </si>
  <si>
    <t>2024 agribank bếp ăn</t>
  </si>
  <si>
    <t>2024 chiếu sáng Tháp</t>
  </si>
  <si>
    <t>Nạo vét, sửa chữa các tuyến kênh thủy lợi nội đồng năm 2024 trên địa bàn xã Kiến Quốc năm 2024</t>
  </si>
  <si>
    <t>NẠO VÉT, ĐẮP BỜ KÊNH HÚT TRẠM BƠM ÚC GIÁN (CẢ TUYẾN, L = 119M)</t>
  </si>
  <si>
    <t>2024 gia cố xe</t>
  </si>
  <si>
    <t>Lãi/Lỗ</t>
  </si>
  <si>
    <t>Mã công trình</t>
  </si>
  <si>
    <t>Thi công sửa chữa tường khu vực giáp bên BHXH</t>
  </si>
  <si>
    <t>Doanh thu thuần</t>
  </si>
  <si>
    <t>2024 liên huyện</t>
  </si>
  <si>
    <t>2024 Úc Gián</t>
  </si>
  <si>
    <t>Chi phí bán hàng</t>
  </si>
  <si>
    <t>SỬA CHỮA TRỤ SỞ TRẠM KHAI THÁC CTTL KIẾN THỤY</t>
  </si>
  <si>
    <t>2024 Vion</t>
  </si>
  <si>
    <t>Chi phí khác</t>
  </si>
  <si>
    <t>Giá vốn hàng bán</t>
  </si>
  <si>
    <t>BỜ KÊNH TRỤC SÔNG LAI, SÔNG SÀNG</t>
  </si>
  <si>
    <t>Doanh thu</t>
  </si>
  <si>
    <t>2024 nội đồng KQ</t>
  </si>
  <si>
    <t>2023 TS trạm Đa Độ</t>
  </si>
  <si>
    <t>2024 lan can Sông Đà</t>
  </si>
  <si>
    <t>Chi phí chung</t>
  </si>
  <si>
    <t>NẠO VÉT, ĐẮP BỜ KÊNH NGĂN MẶN ĐẠI HỢP (XUẤT PHÁT TỪ KÊNH HÚT TRẠM BƠM ĐÔNG TÁC ĐẾN NHÀ BÀ LANG TOÀN, L= 1.500M)</t>
  </si>
  <si>
    <t>Dở dang cuối kỳ</t>
  </si>
  <si>
    <t>Thi công nội thất chung cư - Nguyễn Thị La</t>
  </si>
  <si>
    <t>2024 mobifone</t>
  </si>
  <si>
    <t>Thi công sửa chữa khách sạn Hoàng Gia Minh</t>
  </si>
  <si>
    <t>Sơn tường trụ sở làm việc PGD Ngân hàng CSXH huyện Kiến Thụy</t>
  </si>
  <si>
    <t>Thi công hạng mục phá dỡ, xây trát, ốp át tại Văn phòng Mobifone - Ngô Gia Tự</t>
  </si>
  <si>
    <t>2024 Trung Hòa</t>
  </si>
  <si>
    <t>KÊNH LIÊN HUYỆN AN LÃO - KIẾN THỤY TIẾP NGUỒN VÀO TRẠM BƠM AN ÁO, TIÊN CẦM</t>
  </si>
  <si>
    <t>2024 Hoàn Long</t>
  </si>
  <si>
    <t>Chi phí phát sinh</t>
  </si>
  <si>
    <t>Thi công vách ngăn vệ sinh compact CA Ngũ Phúc</t>
  </si>
  <si>
    <t>2024chiếusáng Du Lễ</t>
  </si>
  <si>
    <t>NẠO VÉT, ĐẮP BỜ KÊNH SAU CỐNG NGHÈ (TỪ CỐNG NGHÈ ĐẾN ĐƯƠNG 304, L=1.950M)</t>
  </si>
  <si>
    <t>Thi công cửa nhôm kính trạm y tế xã Hoàn Long</t>
  </si>
  <si>
    <t>NẠO VÉT, ĐẮP BỜ KÊNH NGỌC CHỬ (XUẤT PHÁT TỪ CỐNG CẦU TRE ĐẾN TRƯỜNG THCS XÃ TRƯỜNG THỌ)</t>
  </si>
  <si>
    <t>2024 TB Hòa Bình</t>
  </si>
  <si>
    <t>Khoản giảm giá thành</t>
  </si>
  <si>
    <t>Thi công cửa nhôm kính trạm y tế xã Trung Hòa</t>
  </si>
  <si>
    <t>KÊNH HÚT, KÊNH XÂY TRẠM BƠM BẮC SƠN, XÃ TÂN TRÀO</t>
  </si>
  <si>
    <t>2024 Mai Duơng 2</t>
  </si>
  <si>
    <t>2024 Cống Nghè</t>
  </si>
  <si>
    <t>2024 SC điều hòa AVN</t>
  </si>
  <si>
    <t>Lắp hàn táp thêm sắt hộp dàn 20-40 xe nâng</t>
  </si>
  <si>
    <t>Cộng</t>
  </si>
  <si>
    <t>Thi công sửa chữa mái tôn nhà bếp tại ngân hàng Agribank Kiến Thụy</t>
  </si>
  <si>
    <t>BỜ TRÁI SÔNG ĐA ĐỘ KHU VỰC XÃ MINH TÂN</t>
  </si>
  <si>
    <t>2024 cống Đáy</t>
  </si>
  <si>
    <t>Gia công lắp đặt lan can hành lang inox 304</t>
  </si>
  <si>
    <t>2024 Hàm Long 1</t>
  </si>
  <si>
    <t>Thi công sửa chữa mái tôn nhà bảo vệ + mái cây ATM tại ngân hàng Agribank Kiến Thụy</t>
  </si>
  <si>
    <t>KÊNH MAI DƯƠNG 2 TIẾP NGUỒN TRẠM BƠM BIỀU ĐA</t>
  </si>
  <si>
    <t>Gia công lắp dựng cửa xếp inox 304</t>
  </si>
  <si>
    <t>NẠO VÉT, ĐẮP BỜ KÊNH HÚT TRẠM BƠM HÒA BÌNH</t>
  </si>
  <si>
    <t>Số dòng = 37</t>
  </si>
  <si>
    <t>Thi công sửa chữa cải tạo sân, nền , 4 nhà vệ sinh công ty TNHH bao bì Vion</t>
  </si>
  <si>
    <t>2024 CA Ngũ Phúc</t>
  </si>
  <si>
    <t>KÊNH HÀM LONG 1 TIẾP NGUỒN TỪ SÔNG ĐA ĐỘ VÀO HỆ THỐNG KÊNH HÀM LONG</t>
  </si>
  <si>
    <t>2024 cửa xếp Sông Đà</t>
  </si>
  <si>
    <t>Thời gian thi công</t>
  </si>
  <si>
    <t>Nhân công</t>
  </si>
  <si>
    <t>16/8-16/9</t>
  </si>
  <si>
    <t>22/10-21/12</t>
  </si>
  <si>
    <t>10/1-2/6</t>
  </si>
  <si>
    <t>17/10-29/11</t>
  </si>
  <si>
    <t>17/10-26/11</t>
  </si>
  <si>
    <t>16/9-16/10</t>
  </si>
  <si>
    <t>3/10-15/12</t>
  </si>
  <si>
    <t>3/10-25/11</t>
  </si>
  <si>
    <t>17/10-20/12</t>
  </si>
  <si>
    <t>26/3-26/4</t>
  </si>
  <si>
    <t>25/10-9/12</t>
  </si>
  <si>
    <t>Điện máy Thụy Hương 2024</t>
  </si>
  <si>
    <t>10/1-10/7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</si>
</sst>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8"/>
      <name val="Microsoft Sans Serif"/>
      <family val="2"/>
    </font>
    <font>
      <b/>
      <sz val="14"/>
      <color theme="1"/>
      <name val="Times New Roman"/>
      <family val="1"/>
    </font>
    <font>
      <sz val="8"/>
      <color rgb="FF000000"/>
      <name val="Microsoft Sans Serif"/>
      <family val="2"/>
    </font>
    <font>
      <b/>
      <sz val="11"/>
      <color theme="1"/>
      <name val="Times New Roman"/>
      <family val="1"/>
    </font>
    <font>
      <sz val="8"/>
      <color rgb="FFFF0000"/>
      <name val="Microsoft Sans Serif"/>
      <family val="2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2CFF8"/>
        <bgColor indexed="64"/>
      </patternFill>
    </fill>
    <fill>
      <patternFill patternType="solid">
        <fgColor rgb="FFF0F0F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E3E3E3"/>
      </left>
      <right style="thin">
        <color rgb="FFE3E3E3"/>
      </right>
      <top/>
      <bottom style="thin">
        <color rgb="FFE3E3E3"/>
      </bottom>
      <diagonal/>
    </border>
  </borders>
  <cellStyleXfs count="1">
    <xf numFmtId="0" fontId="0" fillId="0" borderId="0"/>
  </cellStyleXfs>
  <cellXfs count="17">
    <xf numFmtId="0" fontId="0" fillId="0" borderId="0" xfId="0"/>
    <xf numFmtId="38" fontId="0" fillId="0" borderId="0" xfId="0" applyNumberFormat="1"/>
    <xf numFmtId="0" fontId="1" fillId="3" borderId="2" xfId="0" applyFont="1" applyFill="1" applyBorder="1" applyAlignment="1">
      <alignment horizontal="left" vertical="center"/>
    </xf>
    <xf numFmtId="38" fontId="3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38" fontId="1" fillId="0" borderId="1" xfId="0" applyNumberFormat="1" applyFont="1" applyBorder="1" applyAlignment="1">
      <alignment horizontal="right" vertical="center"/>
    </xf>
    <xf numFmtId="40" fontId="3" fillId="2" borderId="1" xfId="0" applyNumberFormat="1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38" fontId="3" fillId="2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/>
    </xf>
    <xf numFmtId="38" fontId="5" fillId="0" borderId="1" xfId="0" applyNumberFormat="1" applyFont="1" applyBorder="1" applyAlignment="1">
      <alignment horizontal="right" vertical="center"/>
    </xf>
    <xf numFmtId="0" fontId="6" fillId="0" borderId="0" xfId="0" applyFont="1"/>
    <xf numFmtId="38" fontId="1" fillId="0" borderId="1" xfId="0" applyNumberFormat="1" applyFont="1" applyBorder="1" applyAlignment="1">
      <alignment horizontal="center" vertical="center"/>
    </xf>
    <xf numFmtId="38" fontId="5" fillId="0" borderId="1" xfId="0" applyNumberFormat="1" applyFont="1" applyBorder="1" applyAlignment="1">
      <alignment horizontal="center" vertical="center"/>
    </xf>
    <xf numFmtId="38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T40"/>
  <sheetViews>
    <sheetView tabSelected="1" topLeftCell="A19" zoomScaleNormal="100" workbookViewId="0">
      <selection activeCell="I44" sqref="I44"/>
    </sheetView>
  </sheetViews>
  <sheetFormatPr defaultColWidth="8.88671875" defaultRowHeight="14.4" x14ac:dyDescent="0.3"/>
  <cols>
    <col min="1" max="1" width="18" customWidth="1"/>
    <col min="2" max="2" width="28" customWidth="1"/>
    <col min="3" max="3" width="13.33203125" style="1" customWidth="1"/>
    <col min="4" max="5" width="13.33203125" style="1" hidden="1" customWidth="1"/>
    <col min="6" max="6" width="13.33203125" style="16" customWidth="1"/>
    <col min="7" max="7" width="13.33203125" style="1" customWidth="1"/>
    <col min="8" max="8" width="12.5546875" style="1" customWidth="1"/>
    <col min="9" max="15" width="13.33203125" style="1" customWidth="1"/>
    <col min="16" max="19" width="13.33203125" style="1" hidden="1" customWidth="1"/>
    <col min="20" max="20" width="13.33203125" style="1" customWidth="1"/>
  </cols>
  <sheetData>
    <row r="1" spans="1:20" ht="17.399999999999999" x14ac:dyDescent="0.3">
      <c r="A1" s="7" t="s">
        <v>6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</row>
    <row r="2" spans="1:20" x14ac:dyDescent="0.3">
      <c r="A2" s="8" t="s">
        <v>0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</row>
    <row r="3" spans="1:20" ht="16.5" customHeight="1" x14ac:dyDescent="0.3">
      <c r="A3" s="9" t="s">
        <v>36</v>
      </c>
      <c r="B3" s="9" t="s">
        <v>26</v>
      </c>
      <c r="C3" s="10" t="s">
        <v>47</v>
      </c>
      <c r="D3" s="10" t="s">
        <v>28</v>
      </c>
      <c r="E3" s="10" t="s">
        <v>38</v>
      </c>
      <c r="F3" s="6" t="s">
        <v>91</v>
      </c>
      <c r="G3" s="10" t="s">
        <v>92</v>
      </c>
      <c r="H3" s="10" t="s">
        <v>20</v>
      </c>
      <c r="I3" s="9" t="s">
        <v>62</v>
      </c>
      <c r="J3" s="9"/>
      <c r="K3" s="9"/>
      <c r="L3" s="9"/>
      <c r="M3" s="9"/>
      <c r="N3" s="10" t="s">
        <v>69</v>
      </c>
      <c r="O3" s="10" t="s">
        <v>53</v>
      </c>
      <c r="P3" s="10" t="s">
        <v>45</v>
      </c>
      <c r="Q3" s="10" t="s">
        <v>41</v>
      </c>
      <c r="R3" s="10" t="s">
        <v>14</v>
      </c>
      <c r="S3" s="10" t="s">
        <v>44</v>
      </c>
      <c r="T3" s="10" t="s">
        <v>35</v>
      </c>
    </row>
    <row r="4" spans="1:20" ht="15" customHeight="1" x14ac:dyDescent="0.3">
      <c r="A4" s="9"/>
      <c r="B4" s="9"/>
      <c r="C4" s="10"/>
      <c r="D4" s="10"/>
      <c r="E4" s="10"/>
      <c r="F4" s="6"/>
      <c r="G4" s="10"/>
      <c r="H4" s="10"/>
      <c r="I4" s="3" t="s">
        <v>1</v>
      </c>
      <c r="J4" s="3" t="s">
        <v>19</v>
      </c>
      <c r="K4" s="3" t="s">
        <v>23</v>
      </c>
      <c r="L4" s="3" t="s">
        <v>51</v>
      </c>
      <c r="M4" s="3" t="s">
        <v>76</v>
      </c>
      <c r="N4" s="10"/>
      <c r="O4" s="10"/>
      <c r="P4" s="10"/>
      <c r="Q4" s="10"/>
      <c r="R4" s="10"/>
      <c r="S4" s="10"/>
      <c r="T4" s="10"/>
    </row>
    <row r="5" spans="1:20" x14ac:dyDescent="0.3">
      <c r="A5" s="4" t="s">
        <v>49</v>
      </c>
      <c r="B5" s="4" t="s">
        <v>42</v>
      </c>
      <c r="C5" s="5">
        <v>434989815</v>
      </c>
      <c r="D5" s="5">
        <v>0</v>
      </c>
      <c r="E5" s="5">
        <v>434989815</v>
      </c>
      <c r="F5" s="14"/>
      <c r="G5" s="5">
        <v>145000000</v>
      </c>
      <c r="H5" s="5">
        <v>70485697</v>
      </c>
      <c r="I5" s="5">
        <v>129800020</v>
      </c>
      <c r="J5" s="5">
        <v>0</v>
      </c>
      <c r="K5" s="5">
        <v>0</v>
      </c>
      <c r="L5" s="5">
        <v>0</v>
      </c>
      <c r="M5" s="5">
        <v>129800020</v>
      </c>
      <c r="N5" s="5">
        <v>0</v>
      </c>
      <c r="O5" s="5">
        <v>200285717</v>
      </c>
      <c r="P5" s="5">
        <v>0</v>
      </c>
      <c r="Q5" s="5">
        <v>0</v>
      </c>
      <c r="R5" s="5">
        <v>0</v>
      </c>
      <c r="S5" s="5">
        <v>0</v>
      </c>
      <c r="T5" s="5"/>
    </row>
    <row r="6" spans="1:20" x14ac:dyDescent="0.3">
      <c r="A6" s="4" t="s">
        <v>24</v>
      </c>
      <c r="B6" s="4" t="s">
        <v>82</v>
      </c>
      <c r="C6" s="5">
        <v>55000000</v>
      </c>
      <c r="D6" s="5">
        <v>0</v>
      </c>
      <c r="E6" s="5">
        <v>55000000</v>
      </c>
      <c r="F6" s="14" t="s">
        <v>93</v>
      </c>
      <c r="G6" s="5"/>
      <c r="H6" s="5">
        <v>0</v>
      </c>
      <c r="I6" s="5">
        <v>30215900</v>
      </c>
      <c r="J6" s="5">
        <v>0</v>
      </c>
      <c r="K6" s="5">
        <v>0</v>
      </c>
      <c r="L6" s="5">
        <v>0</v>
      </c>
      <c r="M6" s="5">
        <v>30215900</v>
      </c>
      <c r="N6" s="5">
        <v>0</v>
      </c>
      <c r="O6" s="5">
        <v>30215900</v>
      </c>
      <c r="P6" s="5">
        <v>0</v>
      </c>
      <c r="Q6" s="5">
        <v>0</v>
      </c>
      <c r="R6" s="5">
        <v>0</v>
      </c>
      <c r="S6" s="5">
        <v>0</v>
      </c>
      <c r="T6" s="5"/>
    </row>
    <row r="7" spans="1:20" x14ac:dyDescent="0.3">
      <c r="A7" s="4" t="s">
        <v>30</v>
      </c>
      <c r="B7" s="4" t="s">
        <v>77</v>
      </c>
      <c r="C7" s="5">
        <v>47000000</v>
      </c>
      <c r="D7" s="5">
        <v>0</v>
      </c>
      <c r="E7" s="5">
        <v>47000000</v>
      </c>
      <c r="F7" s="14" t="s">
        <v>93</v>
      </c>
      <c r="G7" s="5"/>
      <c r="H7" s="5">
        <v>0</v>
      </c>
      <c r="I7" s="5">
        <v>25808100</v>
      </c>
      <c r="J7" s="5">
        <v>0</v>
      </c>
      <c r="K7" s="5">
        <v>0</v>
      </c>
      <c r="L7" s="5">
        <v>0</v>
      </c>
      <c r="M7" s="5">
        <v>25808100</v>
      </c>
      <c r="N7" s="5">
        <v>0</v>
      </c>
      <c r="O7" s="5">
        <v>25808100</v>
      </c>
      <c r="P7" s="5">
        <v>0</v>
      </c>
      <c r="Q7" s="5">
        <v>0</v>
      </c>
      <c r="R7" s="5">
        <v>0</v>
      </c>
      <c r="S7" s="5">
        <v>0</v>
      </c>
      <c r="T7" s="5"/>
    </row>
    <row r="8" spans="1:20" x14ac:dyDescent="0.3">
      <c r="A8" s="4" t="s">
        <v>4</v>
      </c>
      <c r="B8" s="4" t="s">
        <v>37</v>
      </c>
      <c r="C8" s="5">
        <v>33000000</v>
      </c>
      <c r="D8" s="5">
        <v>0</v>
      </c>
      <c r="E8" s="5">
        <v>33000000</v>
      </c>
      <c r="F8" s="14" t="s">
        <v>93</v>
      </c>
      <c r="G8" s="5"/>
      <c r="H8" s="5">
        <v>0</v>
      </c>
      <c r="I8" s="5">
        <v>0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5">
        <v>0</v>
      </c>
      <c r="P8" s="5">
        <v>0</v>
      </c>
      <c r="Q8" s="5">
        <v>0</v>
      </c>
      <c r="R8" s="5">
        <v>0</v>
      </c>
      <c r="S8" s="5">
        <v>0</v>
      </c>
      <c r="T8" s="5"/>
    </row>
    <row r="9" spans="1:20" x14ac:dyDescent="0.3">
      <c r="A9" s="4" t="s">
        <v>21</v>
      </c>
      <c r="B9" s="4" t="s">
        <v>71</v>
      </c>
      <c r="C9" s="5">
        <v>877477408</v>
      </c>
      <c r="D9" s="5">
        <v>0</v>
      </c>
      <c r="E9" s="5">
        <v>877477408</v>
      </c>
      <c r="F9" s="14" t="s">
        <v>94</v>
      </c>
      <c r="G9" s="5">
        <v>561000000</v>
      </c>
      <c r="H9" s="5">
        <v>0</v>
      </c>
      <c r="I9" s="5">
        <v>105550000</v>
      </c>
      <c r="J9" s="5">
        <v>0</v>
      </c>
      <c r="K9" s="5">
        <v>0</v>
      </c>
      <c r="L9" s="5">
        <v>3000000</v>
      </c>
      <c r="M9" s="5">
        <v>108550000</v>
      </c>
      <c r="N9" s="5">
        <v>0</v>
      </c>
      <c r="O9" s="5">
        <v>108550000</v>
      </c>
      <c r="P9" s="5">
        <v>0</v>
      </c>
      <c r="Q9" s="5">
        <v>0</v>
      </c>
      <c r="R9" s="5">
        <v>0</v>
      </c>
      <c r="S9" s="5">
        <v>0</v>
      </c>
      <c r="T9" s="5"/>
    </row>
    <row r="10" spans="1:20" s="13" customFormat="1" x14ac:dyDescent="0.3">
      <c r="A10" s="11" t="s">
        <v>88</v>
      </c>
      <c r="B10" s="11" t="s">
        <v>22</v>
      </c>
      <c r="C10" s="12">
        <v>0</v>
      </c>
      <c r="D10" s="12">
        <v>0</v>
      </c>
      <c r="E10" s="12">
        <v>0</v>
      </c>
      <c r="F10" s="15"/>
      <c r="G10" s="12"/>
      <c r="H10" s="12">
        <v>0</v>
      </c>
      <c r="I10" s="12">
        <f>830000+6824000</f>
        <v>7654000</v>
      </c>
      <c r="J10" s="12">
        <v>0</v>
      </c>
      <c r="K10" s="12">
        <v>0</v>
      </c>
      <c r="L10" s="12">
        <v>0</v>
      </c>
      <c r="M10" s="12">
        <v>6824000</v>
      </c>
      <c r="N10" s="12">
        <v>0</v>
      </c>
      <c r="O10" s="12">
        <v>6824000</v>
      </c>
      <c r="P10" s="12">
        <v>0</v>
      </c>
      <c r="Q10" s="12">
        <v>0</v>
      </c>
      <c r="R10" s="12">
        <v>0</v>
      </c>
      <c r="S10" s="12">
        <v>0</v>
      </c>
      <c r="T10" s="12"/>
    </row>
    <row r="11" spans="1:20" x14ac:dyDescent="0.3">
      <c r="A11" s="4" t="s">
        <v>31</v>
      </c>
      <c r="B11" s="4" t="s">
        <v>16</v>
      </c>
      <c r="C11" s="5">
        <v>100000000</v>
      </c>
      <c r="D11" s="5">
        <v>0</v>
      </c>
      <c r="E11" s="5">
        <v>100000000</v>
      </c>
      <c r="F11" s="14"/>
      <c r="G11" s="5"/>
      <c r="H11" s="5">
        <v>0</v>
      </c>
      <c r="I11" s="5">
        <v>0</v>
      </c>
      <c r="J11" s="5">
        <v>0</v>
      </c>
      <c r="K11" s="5">
        <v>0</v>
      </c>
      <c r="L11" s="5">
        <v>0</v>
      </c>
      <c r="M11" s="5">
        <v>0</v>
      </c>
      <c r="N11" s="5">
        <v>0</v>
      </c>
      <c r="O11" s="5">
        <v>0</v>
      </c>
      <c r="P11" s="5">
        <v>0</v>
      </c>
      <c r="Q11" s="5">
        <v>0</v>
      </c>
      <c r="R11" s="5">
        <v>0</v>
      </c>
      <c r="S11" s="5">
        <v>0</v>
      </c>
      <c r="T11" s="5"/>
    </row>
    <row r="12" spans="1:20" x14ac:dyDescent="0.3">
      <c r="A12" s="4" t="s">
        <v>15</v>
      </c>
      <c r="B12" s="4" t="s">
        <v>54</v>
      </c>
      <c r="C12" s="5">
        <v>131000000</v>
      </c>
      <c r="D12" s="5">
        <v>0</v>
      </c>
      <c r="E12" s="5">
        <v>131000000</v>
      </c>
      <c r="F12" s="14" t="s">
        <v>95</v>
      </c>
      <c r="G12" s="5"/>
      <c r="H12" s="5">
        <v>0</v>
      </c>
      <c r="I12" s="5">
        <v>93478378</v>
      </c>
      <c r="J12" s="5">
        <v>0</v>
      </c>
      <c r="K12" s="5">
        <v>0</v>
      </c>
      <c r="L12" s="5">
        <v>0</v>
      </c>
      <c r="M12" s="5">
        <v>93478378</v>
      </c>
      <c r="N12" s="5">
        <v>0</v>
      </c>
      <c r="O12" s="5">
        <v>93478378</v>
      </c>
      <c r="P12" s="5">
        <v>0</v>
      </c>
      <c r="Q12" s="5">
        <v>0</v>
      </c>
      <c r="R12" s="5">
        <v>0</v>
      </c>
      <c r="S12" s="5">
        <v>0</v>
      </c>
      <c r="T12" s="5"/>
    </row>
    <row r="13" spans="1:20" x14ac:dyDescent="0.3">
      <c r="A13" s="4" t="s">
        <v>18</v>
      </c>
      <c r="B13" s="4" t="s">
        <v>3</v>
      </c>
      <c r="C13" s="5">
        <v>464810476</v>
      </c>
      <c r="D13" s="5">
        <v>0</v>
      </c>
      <c r="E13" s="5">
        <v>464810476</v>
      </c>
      <c r="F13" s="14"/>
      <c r="G13" s="5">
        <v>243000000</v>
      </c>
      <c r="H13" s="5">
        <v>0</v>
      </c>
      <c r="I13" s="5">
        <v>12000000</v>
      </c>
      <c r="J13" s="5">
        <v>0</v>
      </c>
      <c r="K13" s="5">
        <v>10636399</v>
      </c>
      <c r="L13" s="5">
        <v>0</v>
      </c>
      <c r="M13" s="5">
        <v>22636399</v>
      </c>
      <c r="N13" s="5">
        <v>0</v>
      </c>
      <c r="O13" s="5">
        <v>22636399</v>
      </c>
      <c r="P13" s="5">
        <v>0</v>
      </c>
      <c r="Q13" s="5">
        <v>0</v>
      </c>
      <c r="R13" s="5">
        <v>0</v>
      </c>
      <c r="S13" s="5">
        <v>0</v>
      </c>
      <c r="T13" s="5"/>
    </row>
    <row r="14" spans="1:20" x14ac:dyDescent="0.3">
      <c r="A14" s="4" t="s">
        <v>79</v>
      </c>
      <c r="B14" s="4" t="s">
        <v>10</v>
      </c>
      <c r="C14" s="5">
        <v>457771429</v>
      </c>
      <c r="D14" s="5">
        <v>0</v>
      </c>
      <c r="E14" s="5">
        <v>457771429</v>
      </c>
      <c r="F14" s="14"/>
      <c r="G14" s="5">
        <v>282000000</v>
      </c>
      <c r="H14" s="5">
        <v>0</v>
      </c>
      <c r="I14" s="5">
        <v>0</v>
      </c>
      <c r="J14" s="5">
        <v>0</v>
      </c>
      <c r="K14" s="5">
        <v>55727272</v>
      </c>
      <c r="L14" s="5">
        <v>0</v>
      </c>
      <c r="M14" s="5">
        <v>55727272</v>
      </c>
      <c r="N14" s="5">
        <v>0</v>
      </c>
      <c r="O14" s="5">
        <v>55727272</v>
      </c>
      <c r="P14" s="5">
        <v>0</v>
      </c>
      <c r="Q14" s="5">
        <v>0</v>
      </c>
      <c r="R14" s="5">
        <v>0</v>
      </c>
      <c r="S14" s="5">
        <v>0</v>
      </c>
      <c r="T14" s="5"/>
    </row>
    <row r="15" spans="1:20" x14ac:dyDescent="0.3">
      <c r="A15" s="4" t="s">
        <v>73</v>
      </c>
      <c r="B15" s="4" t="s">
        <v>65</v>
      </c>
      <c r="C15" s="5">
        <v>922175740</v>
      </c>
      <c r="D15" s="5">
        <v>0</v>
      </c>
      <c r="E15" s="5">
        <v>922175740</v>
      </c>
      <c r="F15" s="14" t="s">
        <v>96</v>
      </c>
      <c r="G15" s="5">
        <v>498000000</v>
      </c>
      <c r="H15" s="5">
        <v>0</v>
      </c>
      <c r="I15" s="5">
        <v>26688000</v>
      </c>
      <c r="J15" s="5">
        <v>0</v>
      </c>
      <c r="K15" s="5">
        <v>223160000</v>
      </c>
      <c r="L15" s="5">
        <v>0</v>
      </c>
      <c r="M15" s="5">
        <v>249848000</v>
      </c>
      <c r="N15" s="5">
        <v>0</v>
      </c>
      <c r="O15" s="5">
        <v>249848000</v>
      </c>
      <c r="P15" s="5">
        <v>0</v>
      </c>
      <c r="Q15" s="5">
        <v>0</v>
      </c>
      <c r="R15" s="5">
        <v>0</v>
      </c>
      <c r="S15" s="5">
        <v>0</v>
      </c>
      <c r="T15" s="5"/>
    </row>
    <row r="16" spans="1:20" x14ac:dyDescent="0.3">
      <c r="A16" s="4" t="s">
        <v>90</v>
      </c>
      <c r="B16" s="4" t="s">
        <v>84</v>
      </c>
      <c r="C16" s="5">
        <v>30000000</v>
      </c>
      <c r="D16" s="5">
        <v>0</v>
      </c>
      <c r="E16" s="5">
        <v>30000000</v>
      </c>
      <c r="F16" s="14"/>
      <c r="G16" s="5"/>
      <c r="H16" s="5">
        <v>0</v>
      </c>
      <c r="I16" s="5">
        <v>74507982</v>
      </c>
      <c r="J16" s="5">
        <v>0</v>
      </c>
      <c r="K16" s="5">
        <v>0</v>
      </c>
      <c r="L16" s="5">
        <v>0</v>
      </c>
      <c r="M16" s="5">
        <v>74507982</v>
      </c>
      <c r="N16" s="5">
        <v>0</v>
      </c>
      <c r="O16" s="5">
        <v>74507982</v>
      </c>
      <c r="P16" s="5">
        <v>0</v>
      </c>
      <c r="Q16" s="5">
        <v>0</v>
      </c>
      <c r="R16" s="5">
        <v>0</v>
      </c>
      <c r="S16" s="5">
        <v>0</v>
      </c>
      <c r="T16" s="5"/>
    </row>
    <row r="17" spans="1:20" x14ac:dyDescent="0.3">
      <c r="A17" s="4" t="s">
        <v>34</v>
      </c>
      <c r="B17" s="4" t="s">
        <v>75</v>
      </c>
      <c r="C17" s="5">
        <v>18352600</v>
      </c>
      <c r="D17" s="5">
        <v>0</v>
      </c>
      <c r="E17" s="5">
        <v>18352600</v>
      </c>
      <c r="F17" s="14"/>
      <c r="G17" s="5"/>
      <c r="H17" s="5">
        <v>0</v>
      </c>
      <c r="I17" s="5">
        <v>15500000</v>
      </c>
      <c r="J17" s="5">
        <v>0</v>
      </c>
      <c r="K17" s="5">
        <v>0</v>
      </c>
      <c r="L17" s="5">
        <v>0</v>
      </c>
      <c r="M17" s="5">
        <v>15500000</v>
      </c>
      <c r="N17" s="5">
        <v>0</v>
      </c>
      <c r="O17" s="5">
        <v>15500000</v>
      </c>
      <c r="P17" s="5">
        <v>0</v>
      </c>
      <c r="Q17" s="5">
        <v>0</v>
      </c>
      <c r="R17" s="5">
        <v>0</v>
      </c>
      <c r="S17" s="5">
        <v>0</v>
      </c>
      <c r="T17" s="5"/>
    </row>
    <row r="18" spans="1:20" x14ac:dyDescent="0.3">
      <c r="A18" s="4" t="s">
        <v>81</v>
      </c>
      <c r="B18" s="4" t="s">
        <v>89</v>
      </c>
      <c r="C18" s="5">
        <v>434926349</v>
      </c>
      <c r="D18" s="5">
        <v>0</v>
      </c>
      <c r="E18" s="5">
        <v>434926349</v>
      </c>
      <c r="F18" s="14" t="s">
        <v>97</v>
      </c>
      <c r="G18" s="5">
        <v>233000000</v>
      </c>
      <c r="H18" s="5">
        <v>0</v>
      </c>
      <c r="I18" s="5">
        <v>20647000</v>
      </c>
      <c r="J18" s="5">
        <v>0</v>
      </c>
      <c r="K18" s="5">
        <v>5000000</v>
      </c>
      <c r="L18" s="5">
        <v>0</v>
      </c>
      <c r="M18" s="5">
        <v>25647000</v>
      </c>
      <c r="N18" s="5">
        <v>0</v>
      </c>
      <c r="O18" s="5">
        <v>25647000</v>
      </c>
      <c r="P18" s="5">
        <v>0</v>
      </c>
      <c r="Q18" s="5">
        <v>0</v>
      </c>
      <c r="R18" s="5">
        <v>0</v>
      </c>
      <c r="S18" s="5">
        <v>0</v>
      </c>
      <c r="T18" s="5"/>
    </row>
    <row r="19" spans="1:20" x14ac:dyDescent="0.3">
      <c r="A19" s="4" t="s">
        <v>61</v>
      </c>
      <c r="B19" s="4" t="s">
        <v>66</v>
      </c>
      <c r="C19" s="5">
        <v>168033333</v>
      </c>
      <c r="D19" s="5">
        <v>0</v>
      </c>
      <c r="E19" s="5">
        <v>168033333</v>
      </c>
      <c r="F19" s="14"/>
      <c r="G19" s="5"/>
      <c r="H19" s="5">
        <v>0</v>
      </c>
      <c r="I19" s="5">
        <v>107747646</v>
      </c>
      <c r="J19" s="5">
        <v>0</v>
      </c>
      <c r="K19" s="5">
        <v>0</v>
      </c>
      <c r="L19" s="5">
        <v>0</v>
      </c>
      <c r="M19" s="5">
        <v>107747646</v>
      </c>
      <c r="N19" s="5">
        <v>0</v>
      </c>
      <c r="O19" s="5">
        <v>107747646</v>
      </c>
      <c r="P19" s="5">
        <v>0</v>
      </c>
      <c r="Q19" s="5">
        <v>0</v>
      </c>
      <c r="R19" s="5">
        <v>0</v>
      </c>
      <c r="S19" s="5">
        <v>0</v>
      </c>
      <c r="T19" s="5"/>
    </row>
    <row r="20" spans="1:20" x14ac:dyDescent="0.3">
      <c r="A20" s="4" t="s">
        <v>12</v>
      </c>
      <c r="B20" s="4" t="s">
        <v>56</v>
      </c>
      <c r="C20" s="5">
        <v>103194250</v>
      </c>
      <c r="D20" s="5">
        <v>0</v>
      </c>
      <c r="E20" s="5">
        <v>103194250</v>
      </c>
      <c r="F20" s="14" t="s">
        <v>98</v>
      </c>
      <c r="G20" s="5"/>
      <c r="H20" s="5">
        <v>0</v>
      </c>
      <c r="I20" s="5">
        <v>45138280</v>
      </c>
      <c r="J20" s="5">
        <v>0</v>
      </c>
      <c r="K20" s="5">
        <v>0</v>
      </c>
      <c r="L20" s="5">
        <v>0</v>
      </c>
      <c r="M20" s="5">
        <v>45138280</v>
      </c>
      <c r="N20" s="5">
        <v>0</v>
      </c>
      <c r="O20" s="5">
        <v>45138280</v>
      </c>
      <c r="P20" s="5">
        <v>0</v>
      </c>
      <c r="Q20" s="5">
        <v>0</v>
      </c>
      <c r="R20" s="5">
        <v>0</v>
      </c>
      <c r="S20" s="5">
        <v>0</v>
      </c>
      <c r="T20" s="5"/>
    </row>
    <row r="21" spans="1:20" x14ac:dyDescent="0.3">
      <c r="A21" s="4" t="s">
        <v>29</v>
      </c>
      <c r="B21" s="4" t="s">
        <v>13</v>
      </c>
      <c r="C21" s="5">
        <v>232749074</v>
      </c>
      <c r="D21" s="5">
        <v>0</v>
      </c>
      <c r="E21" s="5">
        <v>232749074</v>
      </c>
      <c r="F21" s="14"/>
      <c r="G21" s="5">
        <v>45000000</v>
      </c>
      <c r="H21" s="5">
        <v>0</v>
      </c>
      <c r="I21" s="5">
        <v>44320395</v>
      </c>
      <c r="J21" s="5">
        <v>0</v>
      </c>
      <c r="K21" s="5">
        <v>0</v>
      </c>
      <c r="L21" s="5">
        <v>0</v>
      </c>
      <c r="M21" s="5">
        <v>44320395</v>
      </c>
      <c r="N21" s="5">
        <v>0</v>
      </c>
      <c r="O21" s="5">
        <v>44320395</v>
      </c>
      <c r="P21" s="5">
        <v>0</v>
      </c>
      <c r="Q21" s="5">
        <v>0</v>
      </c>
      <c r="R21" s="5">
        <v>0</v>
      </c>
      <c r="S21" s="5">
        <v>0</v>
      </c>
      <c r="T21" s="5"/>
    </row>
    <row r="22" spans="1:20" x14ac:dyDescent="0.3">
      <c r="A22" s="4" t="s">
        <v>17</v>
      </c>
      <c r="B22" s="4" t="s">
        <v>46</v>
      </c>
      <c r="C22" s="5">
        <v>888798730</v>
      </c>
      <c r="D22" s="5">
        <v>0</v>
      </c>
      <c r="E22" s="5">
        <v>888798730</v>
      </c>
      <c r="F22" s="14" t="s">
        <v>96</v>
      </c>
      <c r="G22" s="5">
        <v>420000000</v>
      </c>
      <c r="H22" s="5">
        <v>0</v>
      </c>
      <c r="I22" s="5">
        <v>38941000</v>
      </c>
      <c r="J22" s="5">
        <v>0</v>
      </c>
      <c r="K22" s="5">
        <v>5000000</v>
      </c>
      <c r="L22" s="5">
        <v>0</v>
      </c>
      <c r="M22" s="5">
        <v>43941000</v>
      </c>
      <c r="N22" s="5">
        <v>0</v>
      </c>
      <c r="O22" s="5">
        <v>43941000</v>
      </c>
      <c r="P22" s="5">
        <v>0</v>
      </c>
      <c r="Q22" s="5">
        <v>0</v>
      </c>
      <c r="R22" s="5">
        <v>0</v>
      </c>
      <c r="S22" s="5">
        <v>0</v>
      </c>
      <c r="T22" s="5"/>
    </row>
    <row r="23" spans="1:20" x14ac:dyDescent="0.3">
      <c r="A23" s="4" t="s">
        <v>50</v>
      </c>
      <c r="B23" s="4" t="s">
        <v>80</v>
      </c>
      <c r="C23" s="5">
        <v>101400000</v>
      </c>
      <c r="D23" s="5">
        <v>0</v>
      </c>
      <c r="E23" s="5">
        <v>101400000</v>
      </c>
      <c r="F23" s="14"/>
      <c r="G23" s="5"/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5">
        <v>0</v>
      </c>
      <c r="P23" s="5">
        <v>0</v>
      </c>
      <c r="Q23" s="5">
        <v>0</v>
      </c>
      <c r="R23" s="5">
        <v>0</v>
      </c>
      <c r="S23" s="5">
        <v>0</v>
      </c>
      <c r="T23" s="5"/>
    </row>
    <row r="24" spans="1:20" x14ac:dyDescent="0.3">
      <c r="A24" s="4" t="s">
        <v>39</v>
      </c>
      <c r="B24" s="4" t="s">
        <v>60</v>
      </c>
      <c r="C24" s="5">
        <v>797030159</v>
      </c>
      <c r="D24" s="5">
        <v>0</v>
      </c>
      <c r="E24" s="5">
        <v>797030159</v>
      </c>
      <c r="F24" s="14" t="s">
        <v>99</v>
      </c>
      <c r="G24" s="5"/>
      <c r="H24" s="5">
        <v>0</v>
      </c>
      <c r="I24" s="5">
        <v>0</v>
      </c>
      <c r="J24" s="5">
        <v>0</v>
      </c>
      <c r="K24" s="5">
        <v>5000000</v>
      </c>
      <c r="L24" s="5">
        <v>0</v>
      </c>
      <c r="M24" s="5">
        <v>5000000</v>
      </c>
      <c r="N24" s="5">
        <v>0</v>
      </c>
      <c r="O24" s="5">
        <v>5000000</v>
      </c>
      <c r="P24" s="5">
        <v>0</v>
      </c>
      <c r="Q24" s="5">
        <v>0</v>
      </c>
      <c r="R24" s="5">
        <v>0</v>
      </c>
      <c r="S24" s="5">
        <v>0</v>
      </c>
      <c r="T24" s="5"/>
    </row>
    <row r="25" spans="1:20" x14ac:dyDescent="0.3">
      <c r="A25" s="4" t="s">
        <v>72</v>
      </c>
      <c r="B25" s="4" t="s">
        <v>83</v>
      </c>
      <c r="C25" s="5">
        <v>823695873</v>
      </c>
      <c r="D25" s="5">
        <v>0</v>
      </c>
      <c r="E25" s="5">
        <v>823695873</v>
      </c>
      <c r="F25" s="14" t="s">
        <v>100</v>
      </c>
      <c r="G25" s="5">
        <v>423000000</v>
      </c>
      <c r="H25" s="5">
        <v>0</v>
      </c>
      <c r="I25" s="5">
        <v>26688000</v>
      </c>
      <c r="J25" s="5">
        <v>0</v>
      </c>
      <c r="K25" s="5">
        <v>5000000</v>
      </c>
      <c r="L25" s="5">
        <v>0</v>
      </c>
      <c r="M25" s="5">
        <v>31688000</v>
      </c>
      <c r="N25" s="5">
        <v>0</v>
      </c>
      <c r="O25" s="5">
        <v>31688000</v>
      </c>
      <c r="P25" s="5">
        <v>0</v>
      </c>
      <c r="Q25" s="5">
        <v>0</v>
      </c>
      <c r="R25" s="5">
        <v>0</v>
      </c>
      <c r="S25" s="5">
        <v>0</v>
      </c>
      <c r="T25" s="5"/>
    </row>
    <row r="26" spans="1:20" x14ac:dyDescent="0.3">
      <c r="A26" s="4" t="s">
        <v>25</v>
      </c>
      <c r="B26" s="4" t="s">
        <v>78</v>
      </c>
      <c r="C26" s="5">
        <v>489425264</v>
      </c>
      <c r="D26" s="5">
        <v>0</v>
      </c>
      <c r="E26" s="5">
        <v>489425264</v>
      </c>
      <c r="F26" s="14" t="s">
        <v>101</v>
      </c>
      <c r="G26" s="5">
        <v>103000000</v>
      </c>
      <c r="H26" s="5">
        <v>0</v>
      </c>
      <c r="I26" s="5">
        <v>117306000</v>
      </c>
      <c r="J26" s="5">
        <v>0</v>
      </c>
      <c r="K26" s="5">
        <v>140150000</v>
      </c>
      <c r="L26" s="5">
        <v>0</v>
      </c>
      <c r="M26" s="5">
        <v>257456000</v>
      </c>
      <c r="N26" s="5">
        <v>0</v>
      </c>
      <c r="O26" s="5">
        <v>257456000</v>
      </c>
      <c r="P26" s="5">
        <v>0</v>
      </c>
      <c r="Q26" s="5">
        <v>0</v>
      </c>
      <c r="R26" s="5">
        <v>0</v>
      </c>
      <c r="S26" s="5">
        <v>0</v>
      </c>
      <c r="T26" s="5"/>
    </row>
    <row r="27" spans="1:20" x14ac:dyDescent="0.3">
      <c r="A27" s="4" t="s">
        <v>55</v>
      </c>
      <c r="B27" s="4" t="s">
        <v>58</v>
      </c>
      <c r="C27" s="5">
        <v>214029455</v>
      </c>
      <c r="D27" s="5">
        <v>0</v>
      </c>
      <c r="E27" s="5">
        <v>214029455</v>
      </c>
      <c r="F27" s="14" t="s">
        <v>102</v>
      </c>
      <c r="G27" s="5"/>
      <c r="H27" s="5">
        <v>0</v>
      </c>
      <c r="I27" s="5">
        <f>13402249+77889190</f>
        <v>91291439</v>
      </c>
      <c r="J27" s="5">
        <v>0</v>
      </c>
      <c r="K27" s="5">
        <v>0</v>
      </c>
      <c r="L27" s="5">
        <v>0</v>
      </c>
      <c r="M27" s="5">
        <v>77889190</v>
      </c>
      <c r="N27" s="5">
        <v>0</v>
      </c>
      <c r="O27" s="5">
        <v>77889190</v>
      </c>
      <c r="P27" s="5">
        <v>0</v>
      </c>
      <c r="Q27" s="5">
        <v>0</v>
      </c>
      <c r="R27" s="5">
        <v>0</v>
      </c>
      <c r="S27" s="5">
        <v>0</v>
      </c>
      <c r="T27" s="5"/>
    </row>
    <row r="28" spans="1:20" x14ac:dyDescent="0.3">
      <c r="A28" s="4" t="s">
        <v>7</v>
      </c>
      <c r="B28" s="4" t="s">
        <v>52</v>
      </c>
      <c r="C28" s="5">
        <v>462712381</v>
      </c>
      <c r="D28" s="5">
        <v>0</v>
      </c>
      <c r="E28" s="5">
        <v>462712381</v>
      </c>
      <c r="F28" s="14"/>
      <c r="G28" s="5">
        <v>280000000</v>
      </c>
      <c r="H28" s="5">
        <v>0</v>
      </c>
      <c r="I28" s="5">
        <v>0</v>
      </c>
      <c r="J28" s="5">
        <v>0</v>
      </c>
      <c r="K28" s="5">
        <v>27986298</v>
      </c>
      <c r="L28" s="5">
        <v>0</v>
      </c>
      <c r="M28" s="5">
        <v>27986298</v>
      </c>
      <c r="N28" s="5">
        <v>0</v>
      </c>
      <c r="O28" s="5">
        <v>27986298</v>
      </c>
      <c r="P28" s="5">
        <v>0</v>
      </c>
      <c r="Q28" s="5">
        <v>0</v>
      </c>
      <c r="R28" s="5">
        <v>0</v>
      </c>
      <c r="S28" s="5">
        <v>0</v>
      </c>
      <c r="T28" s="5"/>
    </row>
    <row r="29" spans="1:20" x14ac:dyDescent="0.3">
      <c r="A29" s="4" t="s">
        <v>2</v>
      </c>
      <c r="B29" s="4" t="s">
        <v>67</v>
      </c>
      <c r="C29" s="5">
        <v>458129524</v>
      </c>
      <c r="D29" s="5">
        <v>0</v>
      </c>
      <c r="E29" s="5">
        <v>458129524</v>
      </c>
      <c r="F29" s="14"/>
      <c r="G29" s="5">
        <v>227000000</v>
      </c>
      <c r="H29" s="5">
        <v>0</v>
      </c>
      <c r="I29" s="5">
        <v>0</v>
      </c>
      <c r="J29" s="5">
        <v>0</v>
      </c>
      <c r="K29" s="5">
        <v>196689376</v>
      </c>
      <c r="L29" s="5">
        <v>0</v>
      </c>
      <c r="M29" s="5">
        <v>196689376</v>
      </c>
      <c r="N29" s="5">
        <v>0</v>
      </c>
      <c r="O29" s="5">
        <v>196689376</v>
      </c>
      <c r="P29" s="5">
        <v>0</v>
      </c>
      <c r="Q29" s="5">
        <v>0</v>
      </c>
      <c r="R29" s="5">
        <v>0</v>
      </c>
      <c r="S29" s="5">
        <v>0</v>
      </c>
      <c r="T29" s="5"/>
    </row>
    <row r="30" spans="1:20" x14ac:dyDescent="0.3">
      <c r="A30" s="4" t="s">
        <v>48</v>
      </c>
      <c r="B30" s="4" t="s">
        <v>32</v>
      </c>
      <c r="C30" s="5">
        <v>276580000</v>
      </c>
      <c r="D30" s="5">
        <v>0</v>
      </c>
      <c r="E30" s="5">
        <v>276580000</v>
      </c>
      <c r="F30" s="14" t="s">
        <v>103</v>
      </c>
      <c r="G30" s="5">
        <v>143000000</v>
      </c>
      <c r="H30" s="5">
        <v>0</v>
      </c>
      <c r="I30" s="5">
        <v>0</v>
      </c>
      <c r="J30" s="5">
        <v>0</v>
      </c>
      <c r="K30" s="5">
        <v>13972500</v>
      </c>
      <c r="L30" s="5">
        <v>0</v>
      </c>
      <c r="M30" s="5">
        <v>13972500</v>
      </c>
      <c r="N30" s="5">
        <v>0</v>
      </c>
      <c r="O30" s="5">
        <v>13972500</v>
      </c>
      <c r="P30" s="5">
        <v>0</v>
      </c>
      <c r="Q30" s="5">
        <v>0</v>
      </c>
      <c r="R30" s="5">
        <v>0</v>
      </c>
      <c r="S30" s="5">
        <v>0</v>
      </c>
      <c r="T30" s="5"/>
    </row>
    <row r="31" spans="1:20" x14ac:dyDescent="0.3">
      <c r="A31" s="4" t="s">
        <v>74</v>
      </c>
      <c r="B31" s="4" t="s">
        <v>11</v>
      </c>
      <c r="C31" s="5">
        <v>12850000</v>
      </c>
      <c r="D31" s="5">
        <v>0</v>
      </c>
      <c r="E31" s="5">
        <v>12850000</v>
      </c>
      <c r="F31" s="14"/>
      <c r="G31" s="5"/>
      <c r="H31" s="5">
        <v>0</v>
      </c>
      <c r="I31" s="5">
        <v>1880000</v>
      </c>
      <c r="J31" s="5">
        <v>0</v>
      </c>
      <c r="K31" s="5">
        <v>0</v>
      </c>
      <c r="L31" s="5">
        <v>0</v>
      </c>
      <c r="M31" s="5">
        <v>1880000</v>
      </c>
      <c r="N31" s="5">
        <v>0</v>
      </c>
      <c r="O31" s="5">
        <v>1880000</v>
      </c>
      <c r="P31" s="5">
        <v>0</v>
      </c>
      <c r="Q31" s="5">
        <v>0</v>
      </c>
      <c r="R31" s="5">
        <v>0</v>
      </c>
      <c r="S31" s="5">
        <v>0</v>
      </c>
      <c r="T31" s="5"/>
    </row>
    <row r="32" spans="1:20" x14ac:dyDescent="0.3">
      <c r="A32" s="4" t="s">
        <v>9</v>
      </c>
      <c r="B32" s="4" t="s">
        <v>57</v>
      </c>
      <c r="C32" s="5">
        <v>46200000</v>
      </c>
      <c r="D32" s="5">
        <v>0</v>
      </c>
      <c r="E32" s="5">
        <v>46200000</v>
      </c>
      <c r="F32" s="14"/>
      <c r="G32" s="5"/>
      <c r="H32" s="5">
        <v>0</v>
      </c>
      <c r="I32" s="5">
        <v>37774545</v>
      </c>
      <c r="J32" s="5">
        <v>0</v>
      </c>
      <c r="K32" s="5">
        <v>0</v>
      </c>
      <c r="L32" s="5">
        <v>0</v>
      </c>
      <c r="M32" s="5">
        <v>37774545</v>
      </c>
      <c r="N32" s="5">
        <v>0</v>
      </c>
      <c r="O32" s="5">
        <v>37774545</v>
      </c>
      <c r="P32" s="5">
        <v>0</v>
      </c>
      <c r="Q32" s="5">
        <v>0</v>
      </c>
      <c r="R32" s="5">
        <v>0</v>
      </c>
      <c r="S32" s="5">
        <v>0</v>
      </c>
      <c r="T32" s="5"/>
    </row>
    <row r="33" spans="1:20" x14ac:dyDescent="0.3">
      <c r="A33" s="4" t="s">
        <v>68</v>
      </c>
      <c r="B33" s="4" t="s">
        <v>85</v>
      </c>
      <c r="C33" s="5">
        <v>167541905</v>
      </c>
      <c r="D33" s="5">
        <v>0</v>
      </c>
      <c r="E33" s="5">
        <v>167541905</v>
      </c>
      <c r="F33" s="14"/>
      <c r="G33" s="5">
        <v>93000000</v>
      </c>
      <c r="H33" s="5">
        <v>0</v>
      </c>
      <c r="I33" s="5">
        <v>0</v>
      </c>
      <c r="J33" s="5">
        <v>0</v>
      </c>
      <c r="K33" s="5">
        <v>0</v>
      </c>
      <c r="L33" s="5">
        <v>0</v>
      </c>
      <c r="M33" s="5">
        <v>0</v>
      </c>
      <c r="N33" s="5">
        <v>0</v>
      </c>
      <c r="O33" s="5">
        <v>0</v>
      </c>
      <c r="P33" s="5">
        <v>0</v>
      </c>
      <c r="Q33" s="5">
        <v>0</v>
      </c>
      <c r="R33" s="5">
        <v>0</v>
      </c>
      <c r="S33" s="5">
        <v>0</v>
      </c>
      <c r="T33" s="5"/>
    </row>
    <row r="34" spans="1:20" x14ac:dyDescent="0.3">
      <c r="A34" s="4" t="s">
        <v>27</v>
      </c>
      <c r="B34" s="4" t="s">
        <v>104</v>
      </c>
      <c r="C34" s="5">
        <v>603830000</v>
      </c>
      <c r="D34" s="5">
        <v>0</v>
      </c>
      <c r="E34" s="5">
        <v>603830000</v>
      </c>
      <c r="F34" s="14" t="s">
        <v>105</v>
      </c>
      <c r="G34" s="5"/>
      <c r="H34" s="5">
        <v>0</v>
      </c>
      <c r="I34" s="5">
        <v>284148942</v>
      </c>
      <c r="J34" s="5">
        <v>0</v>
      </c>
      <c r="K34" s="5">
        <v>0</v>
      </c>
      <c r="L34" s="5">
        <v>0</v>
      </c>
      <c r="M34" s="5">
        <v>284148942</v>
      </c>
      <c r="N34" s="5">
        <v>0</v>
      </c>
      <c r="O34" s="5">
        <v>284148942</v>
      </c>
      <c r="P34" s="5">
        <v>0</v>
      </c>
      <c r="Q34" s="5">
        <v>0</v>
      </c>
      <c r="R34" s="5">
        <v>0</v>
      </c>
      <c r="S34" s="5">
        <v>0</v>
      </c>
      <c r="T34" s="5"/>
    </row>
    <row r="35" spans="1:20" x14ac:dyDescent="0.3">
      <c r="A35" s="4" t="s">
        <v>59</v>
      </c>
      <c r="B35" s="4" t="s">
        <v>70</v>
      </c>
      <c r="C35" s="5">
        <v>168033333</v>
      </c>
      <c r="D35" s="5">
        <v>0</v>
      </c>
      <c r="E35" s="5">
        <v>168033333</v>
      </c>
      <c r="F35" s="14"/>
      <c r="G35" s="5"/>
      <c r="H35" s="5">
        <v>0</v>
      </c>
      <c r="I35" s="5">
        <v>107680146</v>
      </c>
      <c r="J35" s="5">
        <v>0</v>
      </c>
      <c r="K35" s="5">
        <v>0</v>
      </c>
      <c r="L35" s="5">
        <v>0</v>
      </c>
      <c r="M35" s="5">
        <v>107680146</v>
      </c>
      <c r="N35" s="5">
        <v>0</v>
      </c>
      <c r="O35" s="5">
        <v>107680146</v>
      </c>
      <c r="P35" s="5">
        <v>0</v>
      </c>
      <c r="Q35" s="5">
        <v>0</v>
      </c>
      <c r="R35" s="5">
        <v>0</v>
      </c>
      <c r="S35" s="5">
        <v>0</v>
      </c>
      <c r="T35" s="5"/>
    </row>
    <row r="36" spans="1:20" x14ac:dyDescent="0.3">
      <c r="A36" s="4" t="s">
        <v>40</v>
      </c>
      <c r="B36" s="4" t="s">
        <v>33</v>
      </c>
      <c r="C36" s="5">
        <v>41866667</v>
      </c>
      <c r="D36" s="5">
        <v>0</v>
      </c>
      <c r="E36" s="5">
        <v>41866667</v>
      </c>
      <c r="F36" s="14"/>
      <c r="G36" s="5">
        <v>17000000</v>
      </c>
      <c r="H36" s="5">
        <v>0</v>
      </c>
      <c r="I36" s="5">
        <v>0</v>
      </c>
      <c r="J36" s="5">
        <v>0</v>
      </c>
      <c r="K36" s="5">
        <v>23521062</v>
      </c>
      <c r="L36" s="5">
        <v>0</v>
      </c>
      <c r="M36" s="5">
        <v>23521062</v>
      </c>
      <c r="N36" s="5">
        <v>0</v>
      </c>
      <c r="O36" s="5">
        <v>23521062</v>
      </c>
      <c r="P36" s="5">
        <v>0</v>
      </c>
      <c r="Q36" s="5">
        <v>0</v>
      </c>
      <c r="R36" s="5">
        <v>0</v>
      </c>
      <c r="S36" s="5">
        <v>0</v>
      </c>
      <c r="T36" s="5"/>
    </row>
    <row r="37" spans="1:20" x14ac:dyDescent="0.3">
      <c r="A37" s="4" t="s">
        <v>43</v>
      </c>
      <c r="B37" s="4" t="s">
        <v>87</v>
      </c>
      <c r="C37" s="5">
        <v>185185185</v>
      </c>
      <c r="D37" s="5">
        <v>0</v>
      </c>
      <c r="E37" s="5">
        <v>185185185</v>
      </c>
      <c r="F37" s="14"/>
      <c r="G37" s="5"/>
      <c r="H37" s="5">
        <v>0</v>
      </c>
      <c r="I37" s="5">
        <v>108775000</v>
      </c>
      <c r="J37" s="5">
        <v>0</v>
      </c>
      <c r="K37" s="5">
        <v>0</v>
      </c>
      <c r="L37" s="5">
        <v>0</v>
      </c>
      <c r="M37" s="5">
        <v>108775000</v>
      </c>
      <c r="N37" s="5">
        <v>0</v>
      </c>
      <c r="O37" s="5">
        <v>108775000</v>
      </c>
      <c r="P37" s="5">
        <v>0</v>
      </c>
      <c r="Q37" s="5">
        <v>0</v>
      </c>
      <c r="R37" s="5">
        <v>0</v>
      </c>
      <c r="S37" s="5">
        <v>0</v>
      </c>
      <c r="T37" s="5"/>
    </row>
    <row r="38" spans="1:20" x14ac:dyDescent="0.3">
      <c r="A38" s="4" t="s">
        <v>64</v>
      </c>
      <c r="B38" s="4" t="s">
        <v>5</v>
      </c>
      <c r="C38" s="5">
        <v>239498148</v>
      </c>
      <c r="D38" s="5">
        <v>0</v>
      </c>
      <c r="E38" s="5">
        <v>239498148</v>
      </c>
      <c r="F38" s="14"/>
      <c r="G38" s="5"/>
      <c r="H38" s="5">
        <v>110847099</v>
      </c>
      <c r="I38" s="5">
        <v>52783267</v>
      </c>
      <c r="J38" s="5">
        <v>0</v>
      </c>
      <c r="K38" s="5">
        <v>0</v>
      </c>
      <c r="L38" s="5">
        <v>0</v>
      </c>
      <c r="M38" s="5">
        <v>52783267</v>
      </c>
      <c r="N38" s="5">
        <v>0</v>
      </c>
      <c r="O38" s="5">
        <v>163630366</v>
      </c>
      <c r="P38" s="5">
        <v>0</v>
      </c>
      <c r="Q38" s="5">
        <v>0</v>
      </c>
      <c r="R38" s="5">
        <v>0</v>
      </c>
      <c r="S38" s="5">
        <v>0</v>
      </c>
      <c r="T38" s="5"/>
    </row>
    <row r="39" spans="1:20" x14ac:dyDescent="0.3">
      <c r="A39" s="4" t="s">
        <v>8</v>
      </c>
      <c r="B39" s="4" t="s">
        <v>63</v>
      </c>
      <c r="C39" s="5">
        <v>13905000</v>
      </c>
      <c r="D39" s="5">
        <v>0</v>
      </c>
      <c r="E39" s="5">
        <v>13905000</v>
      </c>
      <c r="F39" s="14"/>
      <c r="G39" s="5"/>
      <c r="H39" s="5">
        <v>0</v>
      </c>
      <c r="I39" s="5">
        <v>6646000</v>
      </c>
      <c r="J39" s="5">
        <v>0</v>
      </c>
      <c r="K39" s="5">
        <v>0</v>
      </c>
      <c r="L39" s="5">
        <v>0</v>
      </c>
      <c r="M39" s="5">
        <v>6646000</v>
      </c>
      <c r="N39" s="5">
        <v>0</v>
      </c>
      <c r="O39" s="5">
        <v>6646000</v>
      </c>
      <c r="P39" s="5">
        <v>0</v>
      </c>
      <c r="Q39" s="5">
        <v>0</v>
      </c>
      <c r="R39" s="5">
        <v>0</v>
      </c>
      <c r="S39" s="5">
        <v>0</v>
      </c>
      <c r="T39" s="5"/>
    </row>
    <row r="40" spans="1:20" x14ac:dyDescent="0.3">
      <c r="A40" s="2" t="s">
        <v>86</v>
      </c>
    </row>
  </sheetData>
  <autoFilter ref="A4:T4"/>
  <mergeCells count="18">
    <mergeCell ref="S3:S4"/>
    <mergeCell ref="T3:T4"/>
    <mergeCell ref="F3:F4"/>
    <mergeCell ref="G3:G4"/>
    <mergeCell ref="A1:T1"/>
    <mergeCell ref="A2:T2"/>
    <mergeCell ref="A3:A4"/>
    <mergeCell ref="B3:B4"/>
    <mergeCell ref="C3:C4"/>
    <mergeCell ref="D3:D4"/>
    <mergeCell ref="E3:E4"/>
    <mergeCell ref="H3:H4"/>
    <mergeCell ref="I3:M3"/>
    <mergeCell ref="N3:N4"/>
    <mergeCell ref="O3:O4"/>
    <mergeCell ref="P3:P4"/>
    <mergeCell ref="Q3:Q4"/>
    <mergeCell ref="R3:R4"/>
  </mergeCells>
  <pageMargins left="0.7" right="0.7" top="0.75" bottom="0.75" header="0.3" footer="0.3"/>
  <pageSetup scale="5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Báo cáo</vt:lpstr>
      <vt:lpstr>'Báo cáo'!Print_Area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2025-02-26T08:45:35Z</dcterms:created>
  <dcterms:modified xsi:type="dcterms:W3CDTF">2025-03-03T04:36:57Z</dcterms:modified>
</cp:coreProperties>
</file>