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4/Chí Thanh/"/>
    </mc:Choice>
  </mc:AlternateContent>
  <xr:revisionPtr revIDLastSave="0" documentId="13_ncr:1_{0C6381B9-14B8-C849-B877-5D94C4F933EB}" xr6:coauthVersionLast="47" xr6:coauthVersionMax="47" xr10:uidLastSave="{00000000-0000-0000-0000-000000000000}"/>
  <bookViews>
    <workbookView xWindow="8200" yWindow="2640" windowWidth="25240" windowHeight="13940" xr2:uid="{0F3F5BA9-D705-C841-8BAA-5A66C915B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8" i="1"/>
  <c r="F8" i="1" s="1"/>
  <c r="D9" i="1"/>
  <c r="F9" i="1" s="1"/>
  <c r="D10" i="1"/>
  <c r="F10" i="1" s="1"/>
  <c r="D11" i="1"/>
  <c r="D7" i="1"/>
  <c r="D6" i="1"/>
  <c r="D5" i="1"/>
  <c r="F15" i="1"/>
  <c r="F14" i="1"/>
  <c r="F13" i="1"/>
  <c r="F12" i="1"/>
  <c r="F11" i="1"/>
  <c r="F7" i="1"/>
  <c r="F6" i="1"/>
  <c r="F5" i="1"/>
  <c r="F4" i="1"/>
  <c r="F16" i="1" l="1"/>
</calcChain>
</file>

<file path=xl/sharedStrings.xml><?xml version="1.0" encoding="utf-8"?>
<sst xmlns="http://schemas.openxmlformats.org/spreadsheetml/2006/main" count="33" uniqueCount="25">
  <si>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</si>
  <si>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STT</t>
  </si>
  <si>
    <t>Tên Hàng</t>
  </si>
  <si>
    <t>ĐVT</t>
  </si>
  <si>
    <t>Số lượng</t>
  </si>
  <si>
    <t>Đơn giá</t>
  </si>
  <si>
    <t>Thành tiền</t>
  </si>
  <si>
    <t>Tổng</t>
  </si>
  <si>
    <t>Bể inox 1m3</t>
  </si>
  <si>
    <t>bể</t>
  </si>
  <si>
    <t>Cầu inox chắn rác</t>
  </si>
  <si>
    <t>Cái</t>
  </si>
  <si>
    <t>Chậu rửa loại 1 vòi</t>
  </si>
  <si>
    <t>Bộ</t>
  </si>
  <si>
    <t>Chậu xí bệt</t>
  </si>
  <si>
    <t>Vòi gạt</t>
  </si>
  <si>
    <t>Vòi rửa 1 vòi</t>
  </si>
  <si>
    <t>Vòi xịt vệ sinh</t>
  </si>
  <si>
    <t>Xifon chậu rửa</t>
  </si>
  <si>
    <t>Kho Vật tư Xuân Quan + Đa Ngư</t>
  </si>
  <si>
    <t>Gạch lát 30x30</t>
  </si>
  <si>
    <t>m2</t>
  </si>
  <si>
    <t>Gạch lát 50x50</t>
  </si>
  <si>
    <t>Gạch ốp30x60</t>
  </si>
  <si>
    <t>Gương soi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</si>
</sst>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5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/>
    <xf numFmtId="3" fontId="3" fillId="0" borderId="1" xfId="0" applyNumberFormat="1" applyFont="1" applyBorder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4A015-D41B-784B-B134-0F3C11CEE4FD}">
  <dimension ref="A1:F16"/>
  <sheetViews>
    <sheetView tabSelected="1" workbookViewId="0">
      <selection sqref="A1:F16"/>
    </sheetView>
  </sheetViews>
  <sheetFormatPr baseColWidth="10" defaultRowHeight="16" x14ac:dyDescent="0.2"/>
  <cols>
    <col min="1" max="1" width="6.33203125" customWidth="1"/>
    <col min="2" max="2" width="53.6640625" customWidth="1"/>
    <col min="6" max="6" width="12.6640625" customWidth="1"/>
  </cols>
  <sheetData>
    <row r="1" spans="1:6" ht="146" customHeight="1" x14ac:dyDescent="0.2">
      <c r="A1" s="6" t="s">
        <v>0</v>
      </c>
      <c r="B1" s="6"/>
      <c r="C1" s="6"/>
      <c r="D1" s="6"/>
      <c r="E1" s="6"/>
      <c r="F1" s="6"/>
    </row>
    <row r="2" spans="1:6" ht="18" x14ac:dyDescent="0.2">
      <c r="A2" s="7" t="s">
        <v>19</v>
      </c>
      <c r="B2" s="7"/>
      <c r="C2" s="7"/>
      <c r="D2" s="7"/>
      <c r="E2" s="7"/>
      <c r="F2" s="7"/>
    </row>
    <row r="3" spans="1:6" ht="18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9" x14ac:dyDescent="0.2">
      <c r="A4" s="8">
        <v>1</v>
      </c>
      <c r="B4" s="2" t="s">
        <v>8</v>
      </c>
      <c r="C4" s="3" t="s">
        <v>9</v>
      </c>
      <c r="D4" s="4">
        <v>1</v>
      </c>
      <c r="E4" s="5">
        <v>2800000</v>
      </c>
      <c r="F4" s="5">
        <f t="shared" ref="F4:F12" si="0">D4*E4</f>
        <v>2800000</v>
      </c>
    </row>
    <row r="5" spans="1:6" ht="19" x14ac:dyDescent="0.2">
      <c r="A5" s="8">
        <v>2</v>
      </c>
      <c r="B5" s="2" t="s">
        <v>10</v>
      </c>
      <c r="C5" s="3" t="s">
        <v>11</v>
      </c>
      <c r="D5" s="4">
        <f>4+4</f>
        <v>8</v>
      </c>
      <c r="E5" s="5">
        <v>200000</v>
      </c>
      <c r="F5" s="5">
        <f t="shared" si="0"/>
        <v>1600000</v>
      </c>
    </row>
    <row r="6" spans="1:6" ht="19" x14ac:dyDescent="0.2">
      <c r="A6" s="8">
        <v>3</v>
      </c>
      <c r="B6" s="2" t="s">
        <v>12</v>
      </c>
      <c r="C6" s="3" t="s">
        <v>13</v>
      </c>
      <c r="D6" s="4">
        <f>1+1</f>
        <v>2</v>
      </c>
      <c r="E6" s="5">
        <v>350000</v>
      </c>
      <c r="F6" s="5">
        <f t="shared" si="0"/>
        <v>700000</v>
      </c>
    </row>
    <row r="7" spans="1:6" ht="19" x14ac:dyDescent="0.2">
      <c r="A7" s="8">
        <v>4</v>
      </c>
      <c r="B7" s="2" t="s">
        <v>14</v>
      </c>
      <c r="C7" s="3" t="s">
        <v>13</v>
      </c>
      <c r="D7" s="4">
        <f>1+1</f>
        <v>2</v>
      </c>
      <c r="E7" s="5">
        <v>1700000</v>
      </c>
      <c r="F7" s="5">
        <f t="shared" si="0"/>
        <v>3400000</v>
      </c>
    </row>
    <row r="8" spans="1:6" ht="19" x14ac:dyDescent="0.2">
      <c r="A8" s="8">
        <v>5</v>
      </c>
      <c r="B8" s="2" t="s">
        <v>15</v>
      </c>
      <c r="C8" s="3" t="s">
        <v>13</v>
      </c>
      <c r="D8" s="4">
        <f>1+1</f>
        <v>2</v>
      </c>
      <c r="E8" s="5">
        <v>150000</v>
      </c>
      <c r="F8" s="5">
        <f t="shared" si="0"/>
        <v>300000</v>
      </c>
    </row>
    <row r="9" spans="1:6" ht="19" x14ac:dyDescent="0.2">
      <c r="A9" s="8">
        <v>6</v>
      </c>
      <c r="B9" s="2" t="s">
        <v>16</v>
      </c>
      <c r="C9" s="3" t="s">
        <v>13</v>
      </c>
      <c r="D9" s="4">
        <f>1+1</f>
        <v>2</v>
      </c>
      <c r="E9" s="5">
        <v>150000</v>
      </c>
      <c r="F9" s="5">
        <f t="shared" si="0"/>
        <v>300000</v>
      </c>
    </row>
    <row r="10" spans="1:6" ht="19" x14ac:dyDescent="0.2">
      <c r="A10" s="8">
        <v>7</v>
      </c>
      <c r="B10" s="2" t="s">
        <v>17</v>
      </c>
      <c r="C10" s="3" t="s">
        <v>13</v>
      </c>
      <c r="D10" s="4">
        <f>1+1</f>
        <v>2</v>
      </c>
      <c r="E10" s="5">
        <v>120000</v>
      </c>
      <c r="F10" s="5">
        <f t="shared" si="0"/>
        <v>240000</v>
      </c>
    </row>
    <row r="11" spans="1:6" ht="19" x14ac:dyDescent="0.2">
      <c r="A11" s="8">
        <v>8</v>
      </c>
      <c r="B11" s="2" t="s">
        <v>18</v>
      </c>
      <c r="C11" s="3" t="s">
        <v>13</v>
      </c>
      <c r="D11" s="4">
        <f>4+1</f>
        <v>5</v>
      </c>
      <c r="E11" s="5">
        <v>300000</v>
      </c>
      <c r="F11" s="5">
        <f t="shared" si="0"/>
        <v>1500000</v>
      </c>
    </row>
    <row r="12" spans="1:6" ht="19" x14ac:dyDescent="0.2">
      <c r="A12" s="8">
        <v>9</v>
      </c>
      <c r="B12" s="2" t="s">
        <v>20</v>
      </c>
      <c r="C12" s="3" t="s">
        <v>21</v>
      </c>
      <c r="D12" s="4">
        <f>2.6+2.7</f>
        <v>5.3000000000000007</v>
      </c>
      <c r="E12" s="5">
        <v>70000</v>
      </c>
      <c r="F12" s="5">
        <f t="shared" si="0"/>
        <v>371000.00000000006</v>
      </c>
    </row>
    <row r="13" spans="1:6" ht="19" x14ac:dyDescent="0.2">
      <c r="A13" s="8">
        <v>10</v>
      </c>
      <c r="B13" s="2" t="s">
        <v>22</v>
      </c>
      <c r="C13" s="3" t="s">
        <v>21</v>
      </c>
      <c r="D13" s="4">
        <f>75+53</f>
        <v>128</v>
      </c>
      <c r="E13" s="5">
        <v>95000</v>
      </c>
      <c r="F13" s="5">
        <f t="shared" ref="F13:F15" si="1">D13*E13</f>
        <v>12160000</v>
      </c>
    </row>
    <row r="14" spans="1:6" ht="19" x14ac:dyDescent="0.2">
      <c r="A14" s="8">
        <v>11</v>
      </c>
      <c r="B14" s="9" t="s">
        <v>23</v>
      </c>
      <c r="C14" s="3" t="s">
        <v>21</v>
      </c>
      <c r="D14" s="4">
        <f>16+17</f>
        <v>33</v>
      </c>
      <c r="E14" s="5">
        <v>75000</v>
      </c>
      <c r="F14" s="5">
        <f t="shared" si="1"/>
        <v>2475000</v>
      </c>
    </row>
    <row r="15" spans="1:6" ht="19" x14ac:dyDescent="0.2">
      <c r="A15" s="8">
        <v>12</v>
      </c>
      <c r="B15" s="9" t="s">
        <v>24</v>
      </c>
      <c r="C15" s="3" t="s">
        <v>11</v>
      </c>
      <c r="D15" s="4">
        <f>1+1</f>
        <v>2</v>
      </c>
      <c r="E15" s="5">
        <v>270000</v>
      </c>
      <c r="F15" s="5">
        <f t="shared" si="1"/>
        <v>540000</v>
      </c>
    </row>
    <row r="16" spans="1:6" ht="19" x14ac:dyDescent="0.2">
      <c r="A16" s="10"/>
      <c r="B16" s="2" t="s">
        <v>7</v>
      </c>
      <c r="C16" s="10"/>
      <c r="D16" s="10"/>
      <c r="E16" s="10"/>
      <c r="F16" s="11">
        <f>SUM(F4:F15)</f>
        <v>26386000</v>
      </c>
    </row>
  </sheetData>
  <mergeCells count="2">
    <mergeCell ref="A1:F1"/>
    <mergeCell ref="A2:F2"/>
  </mergeCells>
  <conditionalFormatting sqref="B4:B6">
    <cfRule type="duplicateValues" dxfId="4" priority="5"/>
  </conditionalFormatting>
  <conditionalFormatting sqref="B7">
    <cfRule type="duplicateValues" dxfId="3" priority="4"/>
  </conditionalFormatting>
  <conditionalFormatting sqref="B8">
    <cfRule type="duplicateValues" dxfId="2" priority="3"/>
  </conditionalFormatting>
  <conditionalFormatting sqref="B9:B12">
    <cfRule type="duplicateValues" dxfId="1" priority="2"/>
  </conditionalFormatting>
  <conditionalFormatting sqref="B13:B16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2024-05-20T08:05:28Z</dcterms:created>
  <dcterms:modified xsi:type="dcterms:W3CDTF">2024-12-31T13:39:57Z</dcterms:modified>
</cp:coreProperties>
</file>