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20"/>
  <workbookPr/>
  <mc:AlternateContent xmlns:mc="http://schemas.openxmlformats.org/markup-compatibility/2006">
    <mc:Choice Requires="x15">
      <x15ac:absPath xmlns:x15ac="http://schemas.microsoft.com/office/spreadsheetml/2010/11/ac" url="/Users/pain/Library/Mobile Documents/com~apple~CloudDocs/Định Sơn/Hợp đồng/2025/Minh Tiến/NVH Thù Du/"/>
    </mc:Choice>
  </mc:AlternateContent>
  <xr:revisionPtr revIDLastSave="0" documentId="13_ncr:1_{B2B040F8-F3CC-0440-BAAE-DB86E73386FF}" xr6:coauthVersionLast="47" xr6:coauthVersionMax="47" xr10:uidLastSave="{00000000-0000-0000-0000-000000000000}"/>
  <bookViews>
    <workbookView xWindow="0" yWindow="760" windowWidth="29020" windowHeight="17460" xr2:uid="{00000000-000D-0000-FFFF-FFFF00000000}"/>
  </bookViews>
  <sheets>
    <sheet name="Sheet1" sheetId="1" r:id="rId1"/>
    <sheet name="Đèn" sheetId="2" r:id="rId2"/>
    <sheet name="Dây điện" sheetId="3" r:id="rId3"/>
    <sheet name="Đồ nước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4" l="1"/>
  <c r="F7" i="4"/>
  <c r="F6" i="4"/>
  <c r="F5" i="4"/>
  <c r="F4" i="4"/>
  <c r="F9" i="4" s="1"/>
  <c r="F6" i="3"/>
  <c r="F8" i="3" s="1"/>
  <c r="F7" i="3"/>
  <c r="F5" i="3"/>
  <c r="F4" i="3"/>
  <c r="F4" i="2"/>
  <c r="F5" i="2" s="1"/>
  <c r="E111" i="1" l="1"/>
</calcChain>
</file>

<file path=xl/sharedStrings.xml><?xml version="1.0" encoding="utf-8"?>
<sst xmlns="http://schemas.openxmlformats.org/spreadsheetml/2006/main" count="276" uniqueCount="116">
  <si>
    <t>ĐƠN ĐẶT HÀNG</t>
  </si>
  <si>
    <t>Công ty TNHH vận tải và xây dựng Minh Tiến</t>
  </si>
  <si>
    <t>Địa chỉ: Thôn Xuân la, xã Kiến Thụy, Thành Phố Hải Phòng</t>
  </si>
  <si>
    <t>Mã số thuế: 0200935233</t>
  </si>
  <si>
    <t>Tên vật tư</t>
  </si>
  <si>
    <t>Đơn vị</t>
  </si>
  <si>
    <t>Khối lượng</t>
  </si>
  <si>
    <t>VẬT LIỆU</t>
  </si>
  <si>
    <t>Gia công, lắp đặt cổ ống thoát nước mái</t>
  </si>
  <si>
    <t>cái</t>
  </si>
  <si>
    <t>Giá H.T_x000D_
(đ)</t>
  </si>
  <si>
    <t>Thành tiền_x000D_
(đ)</t>
  </si>
  <si>
    <t xml:space="preserve">Hộp điện phòng 3-6 module </t>
  </si>
  <si>
    <t>Con son + sứ đón dây điện</t>
  </si>
  <si>
    <t>bộ</t>
  </si>
  <si>
    <t xml:space="preserve">Chân sứ đế kim thu lôi </t>
  </si>
  <si>
    <t>Ống nhựa PVC D21 thoát tràn</t>
  </si>
  <si>
    <t>Aptomat  MCB 1 pha 1 cực 16A - 4,5KA -250V</t>
  </si>
  <si>
    <t>Aptomat MCB 1 pha 1 cực 10A - 4,5KA -250V</t>
  </si>
  <si>
    <t>Aptomat MCB 1 pha 1 cực 32A - 4.5KA - 250V</t>
  </si>
  <si>
    <t>Aptomat MCB 1 pha 2 cực 63A - 6KA - 250V</t>
  </si>
  <si>
    <t>Cáp CXV (2x16)mm2</t>
  </si>
  <si>
    <t>m</t>
  </si>
  <si>
    <t>Cần đèn D60, L&lt;=2,8m</t>
  </si>
  <si>
    <t>Cọc tiếp địa L63x63x6 dài 2.5m mạ kẽm</t>
  </si>
  <si>
    <t>Cồn rửa</t>
  </si>
  <si>
    <t>kg</t>
  </si>
  <si>
    <t>Công tắc 1 hạt (gồm hạt+mặt)</t>
  </si>
  <si>
    <t>Công tắc 2 hạt (gồm hạt+mặt)</t>
  </si>
  <si>
    <t>Cút nhựa uPVC, D90mm</t>
  </si>
  <si>
    <t>Chao chụp</t>
  </si>
  <si>
    <t>Dây điện CV (1x1.5)mm2</t>
  </si>
  <si>
    <t>Dây điện CV (1x2.5)mm2</t>
  </si>
  <si>
    <t>Đèn chiếu sáng sân đường LED-150W (Đèn Led Star 804 hoặc tương đương)</t>
  </si>
  <si>
    <t>Đèn led panel ốp trần D200 -12W</t>
  </si>
  <si>
    <t>Đèn led tuýp đôi gắn tường dài 1,2m 2x20W</t>
  </si>
  <si>
    <t>Đế âm</t>
  </si>
  <si>
    <t>Giấy ráp</t>
  </si>
  <si>
    <t>m2</t>
  </si>
  <si>
    <t>Hộp nối dây 150x150</t>
  </si>
  <si>
    <t>Hộp số (nếu có)</t>
  </si>
  <si>
    <t>Hộpđo điện trở</t>
  </si>
  <si>
    <t>Keo dán</t>
  </si>
  <si>
    <t>Kim thu sét dài 1,2m</t>
  </si>
  <si>
    <t>Nhựa dán</t>
  </si>
  <si>
    <t>Ổ cắm đôi</t>
  </si>
  <si>
    <t>Ổ cắm đơn</t>
  </si>
  <si>
    <t>Ống luồn dây D21</t>
  </si>
  <si>
    <t>Ống sun mềm D16</t>
  </si>
  <si>
    <t>Ống sun mềm D20</t>
  </si>
  <si>
    <t>ống uPVC-PN8 d=90mm</t>
  </si>
  <si>
    <t>Quạt trần</t>
  </si>
  <si>
    <t>Quạt treo tường</t>
  </si>
  <si>
    <t>Vân xả+phụ kiện tiểu nam</t>
  </si>
  <si>
    <t>Bộ si phông chậu lavabo (loại nhựa)</t>
  </si>
  <si>
    <t>Bộ phụ kiện nhà WC (gương, móc treo inox, hộp+khay đựng giấy, xà phòng</t>
  </si>
  <si>
    <t>Mũ thông hơi</t>
  </si>
  <si>
    <t>Van phao D25</t>
  </si>
  <si>
    <t>Si phông D75</t>
  </si>
  <si>
    <t>Cầu chắn rác D50</t>
  </si>
  <si>
    <t>Đai giữ ống</t>
  </si>
  <si>
    <t>Aptomat MCB 1 pha, 2 cực 16A-6KA</t>
  </si>
  <si>
    <t>Băng tan</t>
  </si>
  <si>
    <t>Bể inox 2m3</t>
  </si>
  <si>
    <t>bể</t>
  </si>
  <si>
    <t>Côn nhựa PPR D32/25mm</t>
  </si>
  <si>
    <t>Côn nhựa uPVC, D90/48mm</t>
  </si>
  <si>
    <t>Công tắc 1 hạt (gồm hạt+mặt+đế âm)</t>
  </si>
  <si>
    <t>Cút</t>
  </si>
  <si>
    <t>Cút nhựa PPR D25mm</t>
  </si>
  <si>
    <t>Cút nhựa PPR D32mm</t>
  </si>
  <si>
    <t>Cút nhựa PPR ren trong D25-1/2"</t>
  </si>
  <si>
    <t>Cút nhựa uPVC, D110mm</t>
  </si>
  <si>
    <t>Cút nhựa uPVC, D42mm</t>
  </si>
  <si>
    <t>Cút nhựa uPVC, D48mm</t>
  </si>
  <si>
    <t>Cút nhựa uPVC, D60mm</t>
  </si>
  <si>
    <t>Chậu rửa treo tường (Viglacera  hoặc tương đương)</t>
  </si>
  <si>
    <t>Chậu tiểu nam  (Viglacera  hoặc tương đương)</t>
  </si>
  <si>
    <t>Chậu xí bệt (Viglacera VI177 hoặc tương đương)</t>
  </si>
  <si>
    <t>Chếch nhựa uPVC, D110mm</t>
  </si>
  <si>
    <t>Chếch nhựa uPVC, D60mm</t>
  </si>
  <si>
    <t>Chếch nhựa uPVC, D90mm</t>
  </si>
  <si>
    <t>Chếch nhựa uPVC,D42mm</t>
  </si>
  <si>
    <t>Đầu nối thẳng PPR D25mm</t>
  </si>
  <si>
    <t>Đầu nối thẳng PPR D32mm</t>
  </si>
  <si>
    <t>Đèn ốp trần Led panel D200-9W</t>
  </si>
  <si>
    <t>Mũi khoan d12mm</t>
  </si>
  <si>
    <t>Ống PPR-PN10 d=25mm</t>
  </si>
  <si>
    <t>Ống PPR-PN10 d=32mm</t>
  </si>
  <si>
    <t>Ống uPVC-PN8 d=110mm</t>
  </si>
  <si>
    <t>Ống uPVC-PN8 d=125mm</t>
  </si>
  <si>
    <t>Ống uPVC-PN8 d=42mm</t>
  </si>
  <si>
    <t>Ống uPVC-PN8 d=48mm</t>
  </si>
  <si>
    <t>Ống uPVC-PN8 d=60mm</t>
  </si>
  <si>
    <t>Phễu thu D65mm</t>
  </si>
  <si>
    <t>Tê nhựa PPR D20mm</t>
  </si>
  <si>
    <t>Tê nhựa PPR D32/25mm</t>
  </si>
  <si>
    <t>Tê nhựa PPR D32mm</t>
  </si>
  <si>
    <t>Van khóa PPR d=25mm</t>
  </si>
  <si>
    <t>Van khóa PPR d=32mm</t>
  </si>
  <si>
    <t>Vòi rửa chậu lavabo (Viglacera hoặc tương đương)</t>
  </si>
  <si>
    <t>Vòi rửa vệ sinh (Viglacera hoặc tương đương)</t>
  </si>
  <si>
    <t>Y nhựa uPVC, D110mm</t>
  </si>
  <si>
    <t>Y nhựa uPVC, D90mm</t>
  </si>
  <si>
    <t>Zacco nhựa PPR D25mm</t>
  </si>
  <si>
    <t>Zacco nhựa PPR D32mm</t>
  </si>
  <si>
    <t>Bật sắt d= 10mm</t>
  </si>
  <si>
    <t>Ống uPVC-PN8 d=250mm</t>
  </si>
  <si>
    <t>CÔNG TY TNHH XÂY DỰNG ĐỊNH SƠN
Địa chỉ: Thôn 1 (tại nhà Ông Nguyễn Sĩ Định), Xã Nghi Dương, Thành phố Hải Phòng.
Mã số thuế: 0202111150
Số điện thoại: 036.935.6666
Email: dinhsonconstruction@gmail.com
Stk: 13456.888.888 ACB chi nhánh Hải Phòng
Đại diện pháp luật: Nguyễn Sĩ Sơn</t>
  </si>
  <si>
    <t>STT</t>
  </si>
  <si>
    <t>ĐVT</t>
  </si>
  <si>
    <t>Số lượng</t>
  </si>
  <si>
    <t>Đơn giá</t>
  </si>
  <si>
    <t>Thành tiền</t>
  </si>
  <si>
    <t>Tổng(chưa VAT)</t>
  </si>
  <si>
    <t>Công trình: NVH Thù 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</si>
</sst>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(* #,##0_);_(* \(#,##0\);_(* &quot;-&quot;_);_(@_)"/>
    <numFmt numFmtId="164" formatCode="#,##0.##0;\-#,##0.##0"/>
    <numFmt numFmtId="165" formatCode="_(* #,##0.0_);_(* \(#,##0.0\);_(* &quot;-&quot;_);_(@_)"/>
  </numFmts>
  <fonts count="12">
    <font>
      <sz val="10"/>
      <color theme="1"/>
      <name val=".VnTime"/>
      <family val="2"/>
      <charset val="163"/>
    </font>
    <font>
      <b/>
      <sz val="15"/>
      <name val="Times New Roman"/>
      <family val="1"/>
    </font>
    <font>
      <sz val="13"/>
      <name val="Times New Roman"/>
      <family val="1"/>
    </font>
    <font>
      <b/>
      <sz val="11"/>
      <name val="Times New Roman"/>
      <family val="1"/>
    </font>
    <font>
      <b/>
      <sz val="8"/>
      <color indexed="32"/>
      <name val="Arial"/>
      <family val="2"/>
    </font>
    <font>
      <sz val="11"/>
      <name val="Arial Narrow"/>
      <family val="2"/>
    </font>
    <font>
      <sz val="10"/>
      <color theme="1"/>
      <name val=".VnTime"/>
      <family val="2"/>
      <charset val="163"/>
    </font>
    <font>
      <sz val="14"/>
      <color theme="1"/>
      <name val="Times New Roman"/>
      <family val="1"/>
    </font>
    <font>
      <b/>
      <sz val="12"/>
      <name val="Times New Roman"/>
      <family val="1"/>
    </font>
    <font>
      <b/>
      <sz val="14"/>
      <color theme="1"/>
      <name val="Times New Roman"/>
      <family val="1"/>
    </font>
    <font>
      <sz val="14"/>
      <name val="Times New Roman"/>
      <family val="1"/>
    </font>
    <font>
      <sz val="14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34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hair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6" fillId="0" borderId="0" applyFont="0" applyFill="0" applyBorder="0" applyAlignment="0" applyProtection="0"/>
  </cellStyleXfs>
  <cellXfs count="43">
    <xf numFmtId="0" fontId="0" fillId="0" borderId="0" xfId="0"/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center" vertical="center" wrapText="1"/>
      <protection locked="0"/>
    </xf>
    <xf numFmtId="164" fontId="4" fillId="0" borderId="2" xfId="0" applyNumberFormat="1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vertical="center" wrapText="1"/>
      <protection locked="0"/>
    </xf>
    <xf numFmtId="0" fontId="5" fillId="0" borderId="2" xfId="0" applyFont="1" applyBorder="1" applyAlignment="1" applyProtection="1">
      <alignment horizontal="center" vertical="center" wrapText="1"/>
      <protection locked="0"/>
    </xf>
    <xf numFmtId="164" fontId="5" fillId="0" borderId="2" xfId="0" applyNumberFormat="1" applyFont="1" applyBorder="1" applyAlignment="1" applyProtection="1">
      <alignment vertical="center" wrapText="1"/>
      <protection locked="0"/>
    </xf>
    <xf numFmtId="3" fontId="4" fillId="0" borderId="2" xfId="0" applyNumberFormat="1" applyFont="1" applyBorder="1" applyAlignment="1" applyProtection="1">
      <alignment horizontal="center" vertical="center" wrapText="1"/>
      <protection locked="0"/>
    </xf>
    <xf numFmtId="3" fontId="5" fillId="0" borderId="2" xfId="0" applyNumberFormat="1" applyFont="1" applyBorder="1" applyAlignment="1" applyProtection="1">
      <alignment vertical="center" wrapText="1"/>
      <protection locked="0"/>
    </xf>
    <xf numFmtId="3" fontId="0" fillId="0" borderId="0" xfId="0" applyNumberFormat="1"/>
    <xf numFmtId="0" fontId="5" fillId="3" borderId="2" xfId="0" applyFont="1" applyFill="1" applyBorder="1" applyAlignment="1" applyProtection="1">
      <alignment vertical="center" wrapText="1"/>
      <protection locked="0"/>
    </xf>
    <xf numFmtId="0" fontId="5" fillId="3" borderId="2" xfId="0" applyFont="1" applyFill="1" applyBorder="1" applyAlignment="1" applyProtection="1">
      <alignment horizontal="center" vertical="center" wrapText="1"/>
      <protection locked="0"/>
    </xf>
    <xf numFmtId="164" fontId="5" fillId="3" borderId="2" xfId="0" applyNumberFormat="1" applyFont="1" applyFill="1" applyBorder="1" applyAlignment="1" applyProtection="1">
      <alignment vertical="center" wrapText="1"/>
      <protection locked="0"/>
    </xf>
    <xf numFmtId="3" fontId="5" fillId="3" borderId="2" xfId="0" applyNumberFormat="1" applyFont="1" applyFill="1" applyBorder="1" applyAlignment="1" applyProtection="1">
      <alignment vertical="center" wrapText="1"/>
      <protection locked="0"/>
    </xf>
    <xf numFmtId="0" fontId="9" fillId="0" borderId="4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10" fillId="0" borderId="4" xfId="0" applyFont="1" applyBorder="1" applyAlignment="1" applyProtection="1">
      <alignment horizontal="left" vertical="center" wrapText="1"/>
      <protection locked="0"/>
    </xf>
    <xf numFmtId="41" fontId="7" fillId="0" borderId="4" xfId="1" applyFont="1" applyBorder="1"/>
    <xf numFmtId="0" fontId="7" fillId="0" borderId="4" xfId="0" applyFont="1" applyBorder="1"/>
    <xf numFmtId="165" fontId="7" fillId="0" borderId="4" xfId="1" applyNumberFormat="1" applyFont="1" applyBorder="1"/>
    <xf numFmtId="41" fontId="9" fillId="0" borderId="4" xfId="1" applyFont="1" applyBorder="1"/>
    <xf numFmtId="0" fontId="7" fillId="0" borderId="4" xfId="0" applyFont="1" applyBorder="1" applyAlignment="1">
      <alignment horizontal="center" vertical="center"/>
    </xf>
    <xf numFmtId="41" fontId="7" fillId="0" borderId="4" xfId="1" applyFont="1" applyBorder="1" applyAlignment="1">
      <alignment horizontal="center" vertical="center"/>
    </xf>
    <xf numFmtId="41" fontId="7" fillId="0" borderId="4" xfId="1" applyFont="1" applyBorder="1" applyAlignment="1">
      <alignment vertical="center"/>
    </xf>
    <xf numFmtId="0" fontId="5" fillId="4" borderId="2" xfId="0" applyFont="1" applyFill="1" applyBorder="1" applyAlignment="1" applyProtection="1">
      <alignment vertical="center" wrapText="1"/>
      <protection locked="0"/>
    </xf>
    <xf numFmtId="0" fontId="5" fillId="4" borderId="2" xfId="0" applyFont="1" applyFill="1" applyBorder="1" applyAlignment="1" applyProtection="1">
      <alignment horizontal="center" vertical="center" wrapText="1"/>
      <protection locked="0"/>
    </xf>
    <xf numFmtId="164" fontId="5" fillId="4" borderId="2" xfId="0" applyNumberFormat="1" applyFont="1" applyFill="1" applyBorder="1" applyAlignment="1" applyProtection="1">
      <alignment vertical="center" wrapText="1"/>
      <protection locked="0"/>
    </xf>
    <xf numFmtId="3" fontId="5" fillId="4" borderId="2" xfId="0" applyNumberFormat="1" applyFont="1" applyFill="1" applyBorder="1" applyAlignment="1" applyProtection="1">
      <alignment vertical="center" wrapText="1"/>
      <protection locked="0"/>
    </xf>
    <xf numFmtId="0" fontId="0" fillId="4" borderId="0" xfId="0" applyFill="1"/>
    <xf numFmtId="0" fontId="11" fillId="0" borderId="2" xfId="0" applyFont="1" applyBorder="1" applyAlignment="1" applyProtection="1">
      <alignment vertical="center" wrapText="1"/>
      <protection locked="0"/>
    </xf>
    <xf numFmtId="0" fontId="11" fillId="0" borderId="2" xfId="0" applyFont="1" applyBorder="1" applyAlignment="1" applyProtection="1">
      <alignment horizontal="center" vertical="center" wrapText="1"/>
      <protection locked="0"/>
    </xf>
    <xf numFmtId="164" fontId="11" fillId="0" borderId="2" xfId="0" applyNumberFormat="1" applyFont="1" applyBorder="1" applyAlignment="1" applyProtection="1">
      <alignment vertical="center" wrapText="1"/>
      <protection locked="0"/>
    </xf>
    <xf numFmtId="3" fontId="11" fillId="0" borderId="2" xfId="0" applyNumberFormat="1" applyFont="1" applyBorder="1" applyAlignment="1" applyProtection="1">
      <alignment vertical="center" wrapText="1"/>
      <protection locked="0"/>
    </xf>
    <xf numFmtId="0" fontId="5" fillId="5" borderId="2" xfId="0" applyFont="1" applyFill="1" applyBorder="1" applyAlignment="1" applyProtection="1">
      <alignment vertical="center" wrapText="1"/>
      <protection locked="0"/>
    </xf>
    <xf numFmtId="0" fontId="5" fillId="5" borderId="2" xfId="0" applyFont="1" applyFill="1" applyBorder="1" applyAlignment="1" applyProtection="1">
      <alignment horizontal="center" vertical="center" wrapText="1"/>
      <protection locked="0"/>
    </xf>
    <xf numFmtId="164" fontId="5" fillId="5" borderId="2" xfId="0" applyNumberFormat="1" applyFont="1" applyFill="1" applyBorder="1" applyAlignment="1" applyProtection="1">
      <alignment vertical="center" wrapText="1"/>
      <protection locked="0"/>
    </xf>
    <xf numFmtId="3" fontId="5" fillId="5" borderId="2" xfId="0" applyNumberFormat="1" applyFont="1" applyFill="1" applyBorder="1" applyAlignment="1" applyProtection="1">
      <alignment vertical="center" wrapText="1"/>
      <protection locked="0"/>
    </xf>
    <xf numFmtId="0" fontId="0" fillId="5" borderId="0" xfId="0" applyFill="1"/>
    <xf numFmtId="0" fontId="1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7" fillId="0" borderId="4" xfId="0" applyFont="1" applyBorder="1" applyAlignment="1">
      <alignment horizontal="center" vertical="center" wrapText="1"/>
    </xf>
    <xf numFmtId="0" fontId="8" fillId="0" borderId="4" xfId="0" applyFont="1" applyBorder="1" applyAlignment="1" applyProtection="1">
      <alignment horizontal="center" vertical="center" wrapText="1"/>
      <protection locked="0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1"/>
  <sheetViews>
    <sheetView tabSelected="1" topLeftCell="A47" workbookViewId="0">
      <selection activeCell="J19" sqref="J19"/>
    </sheetView>
  </sheetViews>
  <sheetFormatPr baseColWidth="10" defaultColWidth="9" defaultRowHeight="13"/>
  <cols>
    <col min="1" max="1" width="59.796875" customWidth="1"/>
    <col min="4" max="4" width="12.19921875" customWidth="1"/>
    <col min="5" max="5" width="13.59765625" customWidth="1"/>
  </cols>
  <sheetData>
    <row r="1" spans="1:5" ht="35.25" customHeight="1">
      <c r="A1" s="38" t="s">
        <v>0</v>
      </c>
      <c r="B1" s="38"/>
      <c r="C1" s="38"/>
      <c r="D1" s="38"/>
      <c r="E1" s="38"/>
    </row>
    <row r="2" spans="1:5" ht="33" customHeight="1">
      <c r="A2" s="39" t="s">
        <v>1</v>
      </c>
      <c r="B2" s="39"/>
      <c r="C2" s="39"/>
      <c r="D2" s="39"/>
      <c r="E2" s="39"/>
    </row>
    <row r="3" spans="1:5" ht="33" customHeight="1">
      <c r="A3" s="39" t="s">
        <v>2</v>
      </c>
      <c r="B3" s="39"/>
      <c r="C3" s="39"/>
      <c r="D3" s="39"/>
      <c r="E3" s="39"/>
    </row>
    <row r="4" spans="1:5" ht="33" customHeight="1">
      <c r="A4" s="40" t="s">
        <v>3</v>
      </c>
      <c r="B4" s="40"/>
      <c r="C4" s="40"/>
      <c r="D4" s="40"/>
      <c r="E4" s="40"/>
    </row>
    <row r="5" spans="1:5" ht="30">
      <c r="A5" s="1" t="s">
        <v>4</v>
      </c>
      <c r="B5" s="1" t="s">
        <v>5</v>
      </c>
      <c r="C5" s="1" t="s">
        <v>6</v>
      </c>
      <c r="D5" s="1" t="s">
        <v>10</v>
      </c>
      <c r="E5" s="1" t="s">
        <v>11</v>
      </c>
    </row>
    <row r="6" spans="1:5">
      <c r="A6" s="2" t="s">
        <v>7</v>
      </c>
      <c r="B6" s="2"/>
      <c r="C6" s="3"/>
      <c r="D6" s="7"/>
      <c r="E6" s="7"/>
    </row>
    <row r="7" spans="1:5" ht="27.75" customHeight="1">
      <c r="A7" s="4" t="s">
        <v>8</v>
      </c>
      <c r="B7" s="5" t="s">
        <v>9</v>
      </c>
      <c r="C7" s="6">
        <v>4</v>
      </c>
      <c r="D7" s="8">
        <v>90000</v>
      </c>
      <c r="E7" s="8">
        <v>360000</v>
      </c>
    </row>
    <row r="8" spans="1:5" ht="27.75" customHeight="1">
      <c r="A8" s="4" t="s">
        <v>12</v>
      </c>
      <c r="B8" s="5" t="s">
        <v>9</v>
      </c>
      <c r="C8" s="6">
        <v>1</v>
      </c>
      <c r="D8" s="8">
        <v>182000</v>
      </c>
      <c r="E8" s="8">
        <v>182000</v>
      </c>
    </row>
    <row r="9" spans="1:5" ht="27.75" customHeight="1">
      <c r="A9" s="4" t="s">
        <v>13</v>
      </c>
      <c r="B9" s="5" t="s">
        <v>14</v>
      </c>
      <c r="C9" s="6">
        <v>1</v>
      </c>
      <c r="D9" s="8">
        <v>350000</v>
      </c>
      <c r="E9" s="8">
        <v>350000</v>
      </c>
    </row>
    <row r="10" spans="1:5" ht="27.75" customHeight="1">
      <c r="A10" s="4" t="s">
        <v>15</v>
      </c>
      <c r="B10" s="5" t="s">
        <v>9</v>
      </c>
      <c r="C10" s="6">
        <v>4</v>
      </c>
      <c r="D10" s="8">
        <v>100000</v>
      </c>
      <c r="E10" s="8">
        <v>400000</v>
      </c>
    </row>
    <row r="11" spans="1:5" ht="27.75" customHeight="1">
      <c r="A11" s="10" t="s">
        <v>16</v>
      </c>
      <c r="B11" s="11" t="s">
        <v>9</v>
      </c>
      <c r="C11" s="12">
        <v>4</v>
      </c>
      <c r="D11" s="13">
        <v>25000</v>
      </c>
      <c r="E11" s="8">
        <v>100000</v>
      </c>
    </row>
    <row r="12" spans="1:5" ht="27.75" customHeight="1">
      <c r="A12" s="4" t="s">
        <v>17</v>
      </c>
      <c r="B12" s="5" t="s">
        <v>9</v>
      </c>
      <c r="C12" s="6">
        <v>1</v>
      </c>
      <c r="D12" s="8">
        <v>48000</v>
      </c>
      <c r="E12" s="8">
        <v>48000</v>
      </c>
    </row>
    <row r="13" spans="1:5" ht="27.75" customHeight="1">
      <c r="A13" s="4" t="s">
        <v>18</v>
      </c>
      <c r="B13" s="5" t="s">
        <v>9</v>
      </c>
      <c r="C13" s="6">
        <v>1</v>
      </c>
      <c r="D13" s="8">
        <v>48000</v>
      </c>
      <c r="E13" s="8">
        <v>48000</v>
      </c>
    </row>
    <row r="14" spans="1:5" ht="27.75" customHeight="1">
      <c r="A14" s="4" t="s">
        <v>19</v>
      </c>
      <c r="B14" s="5" t="s">
        <v>9</v>
      </c>
      <c r="C14" s="6">
        <v>1</v>
      </c>
      <c r="D14" s="8">
        <v>105000</v>
      </c>
      <c r="E14" s="8">
        <v>105000</v>
      </c>
    </row>
    <row r="15" spans="1:5" ht="27.75" customHeight="1">
      <c r="A15" s="4" t="s">
        <v>20</v>
      </c>
      <c r="B15" s="5" t="s">
        <v>9</v>
      </c>
      <c r="C15" s="6">
        <v>1</v>
      </c>
      <c r="D15" s="8">
        <v>135000</v>
      </c>
      <c r="E15" s="8">
        <v>135000</v>
      </c>
    </row>
    <row r="16" spans="1:5" s="28" customFormat="1" ht="27.75" customHeight="1">
      <c r="A16" s="24" t="s">
        <v>21</v>
      </c>
      <c r="B16" s="25" t="s">
        <v>22</v>
      </c>
      <c r="C16" s="26">
        <v>70</v>
      </c>
      <c r="D16" s="27">
        <v>150000</v>
      </c>
      <c r="E16" s="27">
        <v>10500000</v>
      </c>
    </row>
    <row r="17" spans="1:5" ht="27.75" customHeight="1">
      <c r="A17" s="10" t="s">
        <v>23</v>
      </c>
      <c r="B17" s="11" t="s">
        <v>14</v>
      </c>
      <c r="C17" s="12">
        <v>2</v>
      </c>
      <c r="D17" s="13">
        <v>1550000</v>
      </c>
      <c r="E17" s="13">
        <v>3100000</v>
      </c>
    </row>
    <row r="18" spans="1:5" ht="27.75" customHeight="1">
      <c r="A18" s="24" t="s">
        <v>24</v>
      </c>
      <c r="B18" s="25" t="s">
        <v>9</v>
      </c>
      <c r="C18" s="26">
        <v>9</v>
      </c>
      <c r="D18" s="27">
        <v>550000</v>
      </c>
      <c r="E18" s="27">
        <v>4950000</v>
      </c>
    </row>
    <row r="19" spans="1:5" ht="27.75" customHeight="1">
      <c r="A19" s="4" t="s">
        <v>25</v>
      </c>
      <c r="B19" s="5" t="s">
        <v>26</v>
      </c>
      <c r="C19" s="6">
        <v>1</v>
      </c>
      <c r="D19" s="8">
        <v>50000</v>
      </c>
      <c r="E19" s="8">
        <v>50000</v>
      </c>
    </row>
    <row r="20" spans="1:5" ht="27.75" customHeight="1">
      <c r="A20" s="4" t="s">
        <v>27</v>
      </c>
      <c r="B20" s="5" t="s">
        <v>9</v>
      </c>
      <c r="C20" s="6">
        <v>2</v>
      </c>
      <c r="D20" s="8">
        <v>33200</v>
      </c>
      <c r="E20" s="8">
        <v>66400</v>
      </c>
    </row>
    <row r="21" spans="1:5" ht="27.75" customHeight="1">
      <c r="A21" s="4" t="s">
        <v>28</v>
      </c>
      <c r="B21" s="5" t="s">
        <v>9</v>
      </c>
      <c r="C21" s="6">
        <v>2</v>
      </c>
      <c r="D21" s="8">
        <v>76400</v>
      </c>
      <c r="E21" s="8">
        <v>152800</v>
      </c>
    </row>
    <row r="22" spans="1:5" ht="27.75" customHeight="1">
      <c r="A22" s="4" t="s">
        <v>29</v>
      </c>
      <c r="B22" s="5" t="s">
        <v>9</v>
      </c>
      <c r="C22" s="6">
        <v>8</v>
      </c>
      <c r="D22" s="8">
        <v>44700</v>
      </c>
      <c r="E22" s="8">
        <v>357600</v>
      </c>
    </row>
    <row r="23" spans="1:5" ht="27.75" customHeight="1">
      <c r="A23" s="4" t="s">
        <v>30</v>
      </c>
      <c r="B23" s="5" t="s">
        <v>14</v>
      </c>
      <c r="C23" s="6">
        <v>4</v>
      </c>
      <c r="D23" s="8">
        <v>5000</v>
      </c>
      <c r="E23" s="8">
        <v>20000</v>
      </c>
    </row>
    <row r="24" spans="1:5" ht="27.75" customHeight="1">
      <c r="A24" s="10" t="s">
        <v>31</v>
      </c>
      <c r="B24" s="11" t="s">
        <v>22</v>
      </c>
      <c r="C24" s="12">
        <v>1400</v>
      </c>
      <c r="D24" s="13">
        <v>8000</v>
      </c>
      <c r="E24" s="13">
        <v>11200000</v>
      </c>
    </row>
    <row r="25" spans="1:5" ht="27.75" customHeight="1">
      <c r="A25" s="10" t="s">
        <v>32</v>
      </c>
      <c r="B25" s="11" t="s">
        <v>22</v>
      </c>
      <c r="C25" s="12">
        <v>985</v>
      </c>
      <c r="D25" s="13">
        <v>12000</v>
      </c>
      <c r="E25" s="13">
        <v>11820000</v>
      </c>
    </row>
    <row r="26" spans="1:5" ht="33" customHeight="1">
      <c r="A26" s="10" t="s">
        <v>33</v>
      </c>
      <c r="B26" s="11" t="s">
        <v>14</v>
      </c>
      <c r="C26" s="12">
        <v>2</v>
      </c>
      <c r="D26" s="13">
        <v>4920000</v>
      </c>
      <c r="E26" s="13">
        <v>9840000</v>
      </c>
    </row>
    <row r="27" spans="1:5" ht="27.75" customHeight="1">
      <c r="A27" s="10" t="s">
        <v>34</v>
      </c>
      <c r="B27" s="11" t="s">
        <v>14</v>
      </c>
      <c r="C27" s="12">
        <v>4</v>
      </c>
      <c r="D27" s="13">
        <v>240000</v>
      </c>
      <c r="E27" s="13">
        <v>960000</v>
      </c>
    </row>
    <row r="28" spans="1:5" ht="27.75" customHeight="1">
      <c r="A28" s="10" t="s">
        <v>35</v>
      </c>
      <c r="B28" s="11" t="s">
        <v>14</v>
      </c>
      <c r="C28" s="12">
        <v>10</v>
      </c>
      <c r="D28" s="13">
        <v>400000</v>
      </c>
      <c r="E28" s="13">
        <v>4000000</v>
      </c>
    </row>
    <row r="29" spans="1:5" ht="27.75" customHeight="1">
      <c r="A29" s="4" t="s">
        <v>36</v>
      </c>
      <c r="B29" s="5" t="s">
        <v>9</v>
      </c>
      <c r="C29" s="6">
        <v>19</v>
      </c>
      <c r="D29" s="8">
        <v>5100</v>
      </c>
      <c r="E29" s="8">
        <v>96900</v>
      </c>
    </row>
    <row r="30" spans="1:5" ht="27.75" customHeight="1">
      <c r="A30" s="4" t="s">
        <v>37</v>
      </c>
      <c r="B30" s="5" t="s">
        <v>38</v>
      </c>
      <c r="C30" s="6">
        <v>15</v>
      </c>
      <c r="D30" s="8">
        <v>30000</v>
      </c>
      <c r="E30" s="8">
        <v>450000</v>
      </c>
    </row>
    <row r="31" spans="1:5" ht="27.75" customHeight="1">
      <c r="A31" s="4" t="s">
        <v>39</v>
      </c>
      <c r="B31" s="5" t="s">
        <v>9</v>
      </c>
      <c r="C31" s="6">
        <v>12</v>
      </c>
      <c r="D31" s="8">
        <v>33000</v>
      </c>
      <c r="E31" s="8">
        <v>396000</v>
      </c>
    </row>
    <row r="32" spans="1:5" ht="27.75" customHeight="1">
      <c r="A32" s="4" t="s">
        <v>40</v>
      </c>
      <c r="B32" s="5" t="s">
        <v>9</v>
      </c>
      <c r="C32" s="6">
        <v>4</v>
      </c>
      <c r="D32" s="8">
        <v>50000</v>
      </c>
      <c r="E32" s="8">
        <v>200000</v>
      </c>
    </row>
    <row r="33" spans="1:5" ht="27.75" customHeight="1">
      <c r="A33" s="4" t="s">
        <v>41</v>
      </c>
      <c r="B33" s="5" t="s">
        <v>9</v>
      </c>
      <c r="C33" s="6">
        <v>2</v>
      </c>
      <c r="D33" s="8">
        <v>160000</v>
      </c>
      <c r="E33" s="8">
        <v>320000</v>
      </c>
    </row>
    <row r="34" spans="1:5" ht="27.75" customHeight="1">
      <c r="A34" s="4" t="s">
        <v>42</v>
      </c>
      <c r="B34" s="5" t="s">
        <v>26</v>
      </c>
      <c r="C34" s="6">
        <v>1</v>
      </c>
      <c r="D34" s="8">
        <v>120000</v>
      </c>
      <c r="E34" s="8">
        <v>120000</v>
      </c>
    </row>
    <row r="35" spans="1:5" ht="27.75" customHeight="1">
      <c r="A35" s="4" t="s">
        <v>43</v>
      </c>
      <c r="B35" s="5" t="s">
        <v>9</v>
      </c>
      <c r="C35" s="6">
        <v>4</v>
      </c>
      <c r="D35" s="8">
        <v>290000</v>
      </c>
      <c r="E35" s="8">
        <v>1160000</v>
      </c>
    </row>
    <row r="36" spans="1:5" ht="27.75" customHeight="1">
      <c r="A36" s="4" t="s">
        <v>44</v>
      </c>
      <c r="B36" s="5" t="s">
        <v>26</v>
      </c>
      <c r="C36" s="6">
        <v>1</v>
      </c>
      <c r="D36" s="8">
        <v>120000</v>
      </c>
      <c r="E36" s="8">
        <v>120000</v>
      </c>
    </row>
    <row r="37" spans="1:5" ht="27.75" customHeight="1">
      <c r="A37" s="4" t="s">
        <v>45</v>
      </c>
      <c r="B37" s="5" t="s">
        <v>9</v>
      </c>
      <c r="C37" s="6">
        <v>10</v>
      </c>
      <c r="D37" s="8">
        <v>62300</v>
      </c>
      <c r="E37" s="8">
        <v>623000</v>
      </c>
    </row>
    <row r="38" spans="1:5" ht="27.75" customHeight="1">
      <c r="A38" s="4" t="s">
        <v>46</v>
      </c>
      <c r="B38" s="5" t="s">
        <v>9</v>
      </c>
      <c r="C38" s="6">
        <v>6</v>
      </c>
      <c r="D38" s="8">
        <v>39500</v>
      </c>
      <c r="E38" s="8">
        <v>237000</v>
      </c>
    </row>
    <row r="39" spans="1:5" ht="27.75" customHeight="1">
      <c r="A39" s="4" t="s">
        <v>47</v>
      </c>
      <c r="B39" s="5" t="s">
        <v>22</v>
      </c>
      <c r="C39" s="6">
        <v>21</v>
      </c>
      <c r="D39" s="8">
        <v>9000</v>
      </c>
      <c r="E39" s="8">
        <v>189000</v>
      </c>
    </row>
    <row r="40" spans="1:5" ht="27.75" customHeight="1">
      <c r="A40" s="4" t="s">
        <v>48</v>
      </c>
      <c r="B40" s="5" t="s">
        <v>22</v>
      </c>
      <c r="C40" s="6">
        <v>720</v>
      </c>
      <c r="D40" s="8">
        <v>5000</v>
      </c>
      <c r="E40" s="8">
        <v>3600000</v>
      </c>
    </row>
    <row r="41" spans="1:5" ht="27.75" customHeight="1">
      <c r="A41" s="4" t="s">
        <v>49</v>
      </c>
      <c r="B41" s="5" t="s">
        <v>22</v>
      </c>
      <c r="C41" s="6">
        <v>330</v>
      </c>
      <c r="D41" s="8">
        <v>6500</v>
      </c>
      <c r="E41" s="8">
        <v>2145000</v>
      </c>
    </row>
    <row r="42" spans="1:5" ht="27.75" customHeight="1">
      <c r="A42" s="10" t="s">
        <v>50</v>
      </c>
      <c r="B42" s="11" t="s">
        <v>22</v>
      </c>
      <c r="C42" s="12">
        <v>20</v>
      </c>
      <c r="D42" s="13">
        <v>79700</v>
      </c>
      <c r="E42" s="8">
        <v>1594000</v>
      </c>
    </row>
    <row r="43" spans="1:5" ht="27.75" customHeight="1">
      <c r="A43" s="10" t="s">
        <v>51</v>
      </c>
      <c r="B43" s="11" t="s">
        <v>9</v>
      </c>
      <c r="C43" s="12">
        <v>4</v>
      </c>
      <c r="D43" s="13">
        <v>1500000</v>
      </c>
      <c r="E43" s="8">
        <v>6000000</v>
      </c>
    </row>
    <row r="44" spans="1:5" ht="27.75" customHeight="1">
      <c r="A44" s="10" t="s">
        <v>52</v>
      </c>
      <c r="B44" s="11" t="s">
        <v>9</v>
      </c>
      <c r="C44" s="12">
        <v>6</v>
      </c>
      <c r="D44" s="13">
        <v>650000</v>
      </c>
      <c r="E44" s="8">
        <v>3900000</v>
      </c>
    </row>
    <row r="45" spans="1:5" ht="27.75" customHeight="1">
      <c r="A45" s="10" t="s">
        <v>53</v>
      </c>
      <c r="B45" s="11" t="s">
        <v>14</v>
      </c>
      <c r="C45" s="12">
        <v>1</v>
      </c>
      <c r="D45" s="13">
        <v>830000</v>
      </c>
      <c r="E45" s="8">
        <v>830000</v>
      </c>
    </row>
    <row r="46" spans="1:5" ht="27.75" customHeight="1">
      <c r="A46" s="10" t="s">
        <v>54</v>
      </c>
      <c r="B46" s="11" t="s">
        <v>14</v>
      </c>
      <c r="C46" s="12">
        <v>2</v>
      </c>
      <c r="D46" s="13">
        <v>280000</v>
      </c>
      <c r="E46" s="8">
        <v>560000</v>
      </c>
    </row>
    <row r="47" spans="1:5" ht="27.75" customHeight="1">
      <c r="A47" s="10" t="s">
        <v>55</v>
      </c>
      <c r="B47" s="11" t="s">
        <v>14</v>
      </c>
      <c r="C47" s="12">
        <v>2</v>
      </c>
      <c r="D47" s="13">
        <v>1500000</v>
      </c>
      <c r="E47" s="8">
        <v>3000000</v>
      </c>
    </row>
    <row r="48" spans="1:5" ht="27.75" customHeight="1">
      <c r="A48" s="10" t="s">
        <v>56</v>
      </c>
      <c r="B48" s="11" t="s">
        <v>9</v>
      </c>
      <c r="C48" s="12">
        <v>1</v>
      </c>
      <c r="D48" s="13">
        <v>6500</v>
      </c>
      <c r="E48" s="8">
        <v>6500</v>
      </c>
    </row>
    <row r="49" spans="1:5" ht="27.75" customHeight="1">
      <c r="A49" s="10" t="s">
        <v>57</v>
      </c>
      <c r="B49" s="11" t="s">
        <v>9</v>
      </c>
      <c r="C49" s="12">
        <v>1</v>
      </c>
      <c r="D49" s="13">
        <v>150000</v>
      </c>
      <c r="E49" s="8">
        <v>150000</v>
      </c>
    </row>
    <row r="50" spans="1:5" ht="27.75" customHeight="1">
      <c r="A50" s="10" t="s">
        <v>58</v>
      </c>
      <c r="B50" s="11" t="s">
        <v>9</v>
      </c>
      <c r="C50" s="12">
        <v>4</v>
      </c>
      <c r="D50" s="13">
        <v>101400</v>
      </c>
      <c r="E50" s="8">
        <v>405600</v>
      </c>
    </row>
    <row r="51" spans="1:5" ht="27.75" customHeight="1">
      <c r="A51" s="10" t="s">
        <v>59</v>
      </c>
      <c r="B51" s="11" t="s">
        <v>9</v>
      </c>
      <c r="C51" s="12">
        <v>2</v>
      </c>
      <c r="D51" s="13">
        <v>120000</v>
      </c>
      <c r="E51" s="8">
        <v>240000</v>
      </c>
    </row>
    <row r="52" spans="1:5" ht="27.75" customHeight="1">
      <c r="A52" s="10" t="s">
        <v>60</v>
      </c>
      <c r="B52" s="11" t="s">
        <v>9</v>
      </c>
      <c r="C52" s="12">
        <v>10</v>
      </c>
      <c r="D52" s="13">
        <v>5000</v>
      </c>
      <c r="E52" s="8">
        <v>50000</v>
      </c>
    </row>
    <row r="53" spans="1:5" ht="27.75" customHeight="1">
      <c r="A53" s="4" t="s">
        <v>61</v>
      </c>
      <c r="B53" s="5" t="s">
        <v>9</v>
      </c>
      <c r="C53" s="6">
        <v>1</v>
      </c>
      <c r="D53" s="8">
        <v>105000</v>
      </c>
      <c r="E53" s="8">
        <v>105000</v>
      </c>
    </row>
    <row r="54" spans="1:5" ht="27.75" customHeight="1">
      <c r="A54" s="4" t="s">
        <v>62</v>
      </c>
      <c r="B54" s="5" t="s">
        <v>22</v>
      </c>
      <c r="C54" s="6">
        <v>3</v>
      </c>
      <c r="D54" s="8">
        <v>2500</v>
      </c>
      <c r="E54" s="8">
        <v>7500</v>
      </c>
    </row>
    <row r="55" spans="1:5" ht="27.75" customHeight="1">
      <c r="A55" s="4" t="s">
        <v>63</v>
      </c>
      <c r="B55" s="5" t="s">
        <v>64</v>
      </c>
      <c r="C55" s="6">
        <v>1</v>
      </c>
      <c r="D55" s="8">
        <v>7500000</v>
      </c>
      <c r="E55" s="8">
        <v>7500000</v>
      </c>
    </row>
    <row r="56" spans="1:5" ht="27.75" customHeight="1">
      <c r="A56" s="4" t="s">
        <v>65</v>
      </c>
      <c r="B56" s="5" t="s">
        <v>9</v>
      </c>
      <c r="C56" s="6">
        <v>1</v>
      </c>
      <c r="D56" s="8">
        <v>6500</v>
      </c>
      <c r="E56" s="8">
        <v>6500</v>
      </c>
    </row>
    <row r="57" spans="1:5" ht="27.75" customHeight="1">
      <c r="A57" s="4" t="s">
        <v>66</v>
      </c>
      <c r="B57" s="5" t="s">
        <v>9</v>
      </c>
      <c r="C57" s="6">
        <v>2</v>
      </c>
      <c r="D57" s="8">
        <v>19800</v>
      </c>
      <c r="E57" s="8">
        <v>39600</v>
      </c>
    </row>
    <row r="58" spans="1:5" ht="27.75" customHeight="1">
      <c r="A58" s="4" t="s">
        <v>25</v>
      </c>
      <c r="B58" s="5" t="s">
        <v>26</v>
      </c>
      <c r="C58" s="6">
        <v>3</v>
      </c>
      <c r="D58" s="8">
        <v>50000</v>
      </c>
      <c r="E58" s="8">
        <v>150000</v>
      </c>
    </row>
    <row r="59" spans="1:5" ht="27.75" customHeight="1">
      <c r="A59" s="4" t="s">
        <v>67</v>
      </c>
      <c r="B59" s="5" t="s">
        <v>9</v>
      </c>
      <c r="C59" s="6">
        <v>2</v>
      </c>
      <c r="D59" s="8">
        <v>38300</v>
      </c>
      <c r="E59" s="8">
        <v>76600</v>
      </c>
    </row>
    <row r="60" spans="1:5" ht="27.75" customHeight="1">
      <c r="A60" s="4" t="s">
        <v>68</v>
      </c>
      <c r="B60" s="5" t="s">
        <v>9</v>
      </c>
      <c r="C60" s="6">
        <v>2</v>
      </c>
      <c r="D60" s="8">
        <v>6500</v>
      </c>
      <c r="E60" s="8">
        <v>13000</v>
      </c>
    </row>
    <row r="61" spans="1:5" ht="27.75" customHeight="1">
      <c r="A61" s="4" t="s">
        <v>69</v>
      </c>
      <c r="B61" s="5" t="s">
        <v>9</v>
      </c>
      <c r="C61" s="6">
        <v>32</v>
      </c>
      <c r="D61" s="8">
        <v>8000</v>
      </c>
      <c r="E61" s="8">
        <v>256000</v>
      </c>
    </row>
    <row r="62" spans="1:5" ht="27.75" customHeight="1">
      <c r="A62" s="4" t="s">
        <v>70</v>
      </c>
      <c r="B62" s="5" t="s">
        <v>9</v>
      </c>
      <c r="C62" s="6">
        <v>6</v>
      </c>
      <c r="D62" s="8">
        <v>15000</v>
      </c>
      <c r="E62" s="8">
        <v>90000</v>
      </c>
    </row>
    <row r="63" spans="1:5" ht="27.75" customHeight="1">
      <c r="A63" s="4" t="s">
        <v>71</v>
      </c>
      <c r="B63" s="5" t="s">
        <v>9</v>
      </c>
      <c r="C63" s="6">
        <v>5</v>
      </c>
      <c r="D63" s="8">
        <v>40000</v>
      </c>
      <c r="E63" s="8">
        <v>200000</v>
      </c>
    </row>
    <row r="64" spans="1:5" ht="27.75" customHeight="1">
      <c r="A64" s="4" t="s">
        <v>72</v>
      </c>
      <c r="B64" s="5" t="s">
        <v>9</v>
      </c>
      <c r="C64" s="6">
        <v>2</v>
      </c>
      <c r="D64" s="8">
        <v>70000</v>
      </c>
      <c r="E64" s="8">
        <v>140000</v>
      </c>
    </row>
    <row r="65" spans="1:5" ht="27.75" customHeight="1">
      <c r="A65" s="4" t="s">
        <v>73</v>
      </c>
      <c r="B65" s="5" t="s">
        <v>9</v>
      </c>
      <c r="C65" s="6">
        <v>4</v>
      </c>
      <c r="D65" s="8">
        <v>5100</v>
      </c>
      <c r="E65" s="8">
        <v>20400</v>
      </c>
    </row>
    <row r="66" spans="1:5" ht="27.75" customHeight="1">
      <c r="A66" s="4" t="s">
        <v>74</v>
      </c>
      <c r="B66" s="5" t="s">
        <v>9</v>
      </c>
      <c r="C66" s="6">
        <v>4</v>
      </c>
      <c r="D66" s="8">
        <v>8000</v>
      </c>
      <c r="E66" s="8">
        <v>32000</v>
      </c>
    </row>
    <row r="67" spans="1:5" ht="27.75" customHeight="1">
      <c r="A67" s="4" t="s">
        <v>75</v>
      </c>
      <c r="B67" s="5" t="s">
        <v>9</v>
      </c>
      <c r="C67" s="6">
        <v>4</v>
      </c>
      <c r="D67" s="8">
        <v>11800</v>
      </c>
      <c r="E67" s="8">
        <v>47200</v>
      </c>
    </row>
    <row r="68" spans="1:5" ht="27.75" customHeight="1">
      <c r="A68" s="4" t="s">
        <v>29</v>
      </c>
      <c r="B68" s="5" t="s">
        <v>9</v>
      </c>
      <c r="C68" s="6">
        <v>3</v>
      </c>
      <c r="D68" s="8">
        <v>44700</v>
      </c>
      <c r="E68" s="8">
        <v>134100</v>
      </c>
    </row>
    <row r="69" spans="1:5" ht="27.75" customHeight="1">
      <c r="A69" s="4" t="s">
        <v>30</v>
      </c>
      <c r="B69" s="5" t="s">
        <v>14</v>
      </c>
      <c r="C69" s="6">
        <v>2</v>
      </c>
      <c r="D69" s="8">
        <v>5000</v>
      </c>
      <c r="E69" s="8">
        <v>10000</v>
      </c>
    </row>
    <row r="70" spans="1:5" s="37" customFormat="1" ht="27.75" customHeight="1">
      <c r="A70" s="33" t="s">
        <v>76</v>
      </c>
      <c r="B70" s="34" t="s">
        <v>14</v>
      </c>
      <c r="C70" s="35">
        <v>2</v>
      </c>
      <c r="D70" s="36">
        <v>600000</v>
      </c>
      <c r="E70" s="36">
        <v>1200000</v>
      </c>
    </row>
    <row r="71" spans="1:5" ht="27.75" customHeight="1">
      <c r="A71" s="4" t="s">
        <v>77</v>
      </c>
      <c r="B71" s="5" t="s">
        <v>14</v>
      </c>
      <c r="C71" s="6">
        <v>1</v>
      </c>
      <c r="D71" s="8">
        <v>800000</v>
      </c>
      <c r="E71" s="8">
        <v>800000</v>
      </c>
    </row>
    <row r="72" spans="1:5" s="37" customFormat="1" ht="27.75" customHeight="1">
      <c r="A72" s="33" t="s">
        <v>78</v>
      </c>
      <c r="B72" s="34" t="s">
        <v>14</v>
      </c>
      <c r="C72" s="35">
        <v>2</v>
      </c>
      <c r="D72" s="36">
        <v>2500000</v>
      </c>
      <c r="E72" s="36">
        <v>5000000</v>
      </c>
    </row>
    <row r="73" spans="1:5" ht="27.75" customHeight="1">
      <c r="A73" s="4" t="s">
        <v>79</v>
      </c>
      <c r="B73" s="5" t="s">
        <v>9</v>
      </c>
      <c r="C73" s="6">
        <v>4</v>
      </c>
      <c r="D73" s="8">
        <v>52000</v>
      </c>
      <c r="E73" s="8">
        <v>208000</v>
      </c>
    </row>
    <row r="74" spans="1:5" ht="27.75" customHeight="1">
      <c r="A74" s="4" t="s">
        <v>80</v>
      </c>
      <c r="B74" s="5" t="s">
        <v>9</v>
      </c>
      <c r="C74" s="6">
        <v>6</v>
      </c>
      <c r="D74" s="8">
        <v>10100</v>
      </c>
      <c r="E74" s="8">
        <v>60600</v>
      </c>
    </row>
    <row r="75" spans="1:5" ht="27.75" customHeight="1">
      <c r="A75" s="4" t="s">
        <v>81</v>
      </c>
      <c r="B75" s="5" t="s">
        <v>9</v>
      </c>
      <c r="C75" s="6">
        <v>12</v>
      </c>
      <c r="D75" s="8">
        <v>31800</v>
      </c>
      <c r="E75" s="8">
        <v>381600</v>
      </c>
    </row>
    <row r="76" spans="1:5" ht="27.75" customHeight="1">
      <c r="A76" s="4" t="s">
        <v>82</v>
      </c>
      <c r="B76" s="5" t="s">
        <v>9</v>
      </c>
      <c r="C76" s="6">
        <v>4</v>
      </c>
      <c r="D76" s="8">
        <v>3900</v>
      </c>
      <c r="E76" s="8">
        <v>15600</v>
      </c>
    </row>
    <row r="77" spans="1:5" ht="27.75" customHeight="1">
      <c r="A77" s="4" t="s">
        <v>31</v>
      </c>
      <c r="B77" s="5" t="s">
        <v>22</v>
      </c>
      <c r="C77" s="6">
        <v>45</v>
      </c>
      <c r="D77" s="8">
        <v>8000</v>
      </c>
      <c r="E77" s="8">
        <v>360000</v>
      </c>
    </row>
    <row r="78" spans="1:5" ht="27.75" customHeight="1">
      <c r="A78" s="4" t="s">
        <v>32</v>
      </c>
      <c r="B78" s="5" t="s">
        <v>22</v>
      </c>
      <c r="C78" s="6">
        <v>30</v>
      </c>
      <c r="D78" s="8">
        <v>12000</v>
      </c>
      <c r="E78" s="8">
        <v>360000</v>
      </c>
    </row>
    <row r="79" spans="1:5" ht="27.75" customHeight="1">
      <c r="A79" s="4" t="s">
        <v>83</v>
      </c>
      <c r="B79" s="5" t="s">
        <v>9</v>
      </c>
      <c r="C79" s="6">
        <v>10</v>
      </c>
      <c r="D79" s="8">
        <v>5000</v>
      </c>
      <c r="E79" s="8">
        <v>50000</v>
      </c>
    </row>
    <row r="80" spans="1:5" ht="27.75" customHeight="1">
      <c r="A80" s="4" t="s">
        <v>84</v>
      </c>
      <c r="B80" s="5" t="s">
        <v>9</v>
      </c>
      <c r="C80" s="6">
        <v>2</v>
      </c>
      <c r="D80" s="8">
        <v>8000</v>
      </c>
      <c r="E80" s="8">
        <v>16000</v>
      </c>
    </row>
    <row r="81" spans="1:5" ht="27.75" customHeight="1">
      <c r="A81" s="4" t="s">
        <v>85</v>
      </c>
      <c r="B81" s="5" t="s">
        <v>14</v>
      </c>
      <c r="C81" s="6">
        <v>2</v>
      </c>
      <c r="D81" s="8">
        <v>198000</v>
      </c>
      <c r="E81" s="8">
        <v>396000</v>
      </c>
    </row>
    <row r="82" spans="1:5" ht="27.75" customHeight="1">
      <c r="A82" s="4" t="s">
        <v>42</v>
      </c>
      <c r="B82" s="5" t="s">
        <v>26</v>
      </c>
      <c r="C82" s="6">
        <v>2</v>
      </c>
      <c r="D82" s="8">
        <v>120000</v>
      </c>
      <c r="E82" s="8">
        <v>240000</v>
      </c>
    </row>
    <row r="83" spans="1:5" ht="27.75" customHeight="1">
      <c r="A83" s="4" t="s">
        <v>86</v>
      </c>
      <c r="B83" s="5" t="s">
        <v>9</v>
      </c>
      <c r="C83" s="6">
        <v>1</v>
      </c>
      <c r="D83" s="8">
        <v>87000</v>
      </c>
      <c r="E83" s="8">
        <v>87000</v>
      </c>
    </row>
    <row r="84" spans="1:5" ht="27.75" customHeight="1">
      <c r="A84" s="4" t="s">
        <v>44</v>
      </c>
      <c r="B84" s="5" t="s">
        <v>26</v>
      </c>
      <c r="C84" s="6">
        <v>1</v>
      </c>
      <c r="D84" s="8">
        <v>120000</v>
      </c>
      <c r="E84" s="8">
        <v>120000</v>
      </c>
    </row>
    <row r="85" spans="1:5" ht="27.75" customHeight="1">
      <c r="A85" s="4" t="s">
        <v>87</v>
      </c>
      <c r="B85" s="5" t="s">
        <v>22</v>
      </c>
      <c r="C85" s="6">
        <v>65</v>
      </c>
      <c r="D85" s="8">
        <v>40000</v>
      </c>
      <c r="E85" s="8">
        <v>2600000</v>
      </c>
    </row>
    <row r="86" spans="1:5" ht="27.75" customHeight="1">
      <c r="A86" s="4" t="s">
        <v>88</v>
      </c>
      <c r="B86" s="5" t="s">
        <v>22</v>
      </c>
      <c r="C86" s="6">
        <v>10</v>
      </c>
      <c r="D86" s="8">
        <v>55000</v>
      </c>
      <c r="E86" s="8">
        <v>550000</v>
      </c>
    </row>
    <row r="87" spans="1:5" ht="27.75" customHeight="1">
      <c r="A87" s="4" t="s">
        <v>48</v>
      </c>
      <c r="B87" s="5" t="s">
        <v>22</v>
      </c>
      <c r="C87" s="6">
        <v>65</v>
      </c>
      <c r="D87" s="8">
        <v>5000</v>
      </c>
      <c r="E87" s="8">
        <v>325000</v>
      </c>
    </row>
    <row r="88" spans="1:5" ht="27.75" customHeight="1">
      <c r="A88" s="4" t="s">
        <v>89</v>
      </c>
      <c r="B88" s="5" t="s">
        <v>22</v>
      </c>
      <c r="C88" s="6">
        <v>5</v>
      </c>
      <c r="D88" s="8">
        <v>124800</v>
      </c>
      <c r="E88" s="8">
        <v>624000</v>
      </c>
    </row>
    <row r="89" spans="1:5" ht="27.75" customHeight="1">
      <c r="A89" s="4" t="s">
        <v>90</v>
      </c>
      <c r="B89" s="5" t="s">
        <v>22</v>
      </c>
      <c r="C89" s="6">
        <v>6</v>
      </c>
      <c r="D89" s="8">
        <v>145500</v>
      </c>
      <c r="E89" s="8">
        <v>873000</v>
      </c>
    </row>
    <row r="90" spans="1:5" ht="27.75" customHeight="1">
      <c r="A90" s="4" t="s">
        <v>91</v>
      </c>
      <c r="B90" s="5" t="s">
        <v>22</v>
      </c>
      <c r="C90" s="6">
        <v>6</v>
      </c>
      <c r="D90" s="8">
        <v>19900</v>
      </c>
      <c r="E90" s="8">
        <v>119400</v>
      </c>
    </row>
    <row r="91" spans="1:5" ht="27.75" customHeight="1">
      <c r="A91" s="4" t="s">
        <v>92</v>
      </c>
      <c r="B91" s="5" t="s">
        <v>22</v>
      </c>
      <c r="C91" s="6">
        <v>3</v>
      </c>
      <c r="D91" s="8">
        <v>23700</v>
      </c>
      <c r="E91" s="8">
        <v>71100</v>
      </c>
    </row>
    <row r="92" spans="1:5" ht="27.75" customHeight="1">
      <c r="A92" s="4" t="s">
        <v>93</v>
      </c>
      <c r="B92" s="5" t="s">
        <v>22</v>
      </c>
      <c r="C92" s="6">
        <v>13</v>
      </c>
      <c r="D92" s="8">
        <v>39000</v>
      </c>
      <c r="E92" s="8">
        <v>507000</v>
      </c>
    </row>
    <row r="93" spans="1:5" ht="27.75" customHeight="1">
      <c r="A93" s="4" t="s">
        <v>50</v>
      </c>
      <c r="B93" s="5" t="s">
        <v>22</v>
      </c>
      <c r="C93" s="6">
        <v>21</v>
      </c>
      <c r="D93" s="8">
        <v>79700</v>
      </c>
      <c r="E93" s="8">
        <v>1673700</v>
      </c>
    </row>
    <row r="94" spans="1:5" ht="27.75" customHeight="1">
      <c r="A94" s="4" t="s">
        <v>94</v>
      </c>
      <c r="B94" s="5" t="s">
        <v>9</v>
      </c>
      <c r="C94" s="6">
        <v>4</v>
      </c>
      <c r="D94" s="8">
        <v>145000</v>
      </c>
      <c r="E94" s="8">
        <v>580000</v>
      </c>
    </row>
    <row r="95" spans="1:5" ht="27.75" customHeight="1">
      <c r="A95" s="4" t="s">
        <v>95</v>
      </c>
      <c r="B95" s="5" t="s">
        <v>9</v>
      </c>
      <c r="C95" s="6">
        <v>16</v>
      </c>
      <c r="D95" s="8">
        <v>7000</v>
      </c>
      <c r="E95" s="8">
        <v>112000</v>
      </c>
    </row>
    <row r="96" spans="1:5" ht="27.75" customHeight="1">
      <c r="A96" s="4" t="s">
        <v>96</v>
      </c>
      <c r="B96" s="5" t="s">
        <v>9</v>
      </c>
      <c r="C96" s="6">
        <v>2</v>
      </c>
      <c r="D96" s="8">
        <v>18000</v>
      </c>
      <c r="E96" s="8">
        <v>36000</v>
      </c>
    </row>
    <row r="97" spans="1:5" ht="27.75" customHeight="1">
      <c r="A97" s="4" t="s">
        <v>97</v>
      </c>
      <c r="B97" s="5" t="s">
        <v>9</v>
      </c>
      <c r="C97" s="6">
        <v>1</v>
      </c>
      <c r="D97" s="8">
        <v>17000</v>
      </c>
      <c r="E97" s="8">
        <v>17000</v>
      </c>
    </row>
    <row r="98" spans="1:5" ht="27.75" customHeight="1">
      <c r="A98" s="4" t="s">
        <v>98</v>
      </c>
      <c r="B98" s="5" t="s">
        <v>9</v>
      </c>
      <c r="C98" s="6">
        <v>2</v>
      </c>
      <c r="D98" s="8">
        <v>220000</v>
      </c>
      <c r="E98" s="8">
        <v>440000</v>
      </c>
    </row>
    <row r="99" spans="1:5" ht="27.75" customHeight="1">
      <c r="A99" s="4" t="s">
        <v>99</v>
      </c>
      <c r="B99" s="5" t="s">
        <v>9</v>
      </c>
      <c r="C99" s="6">
        <v>2</v>
      </c>
      <c r="D99" s="8">
        <v>350000</v>
      </c>
      <c r="E99" s="8">
        <v>700000</v>
      </c>
    </row>
    <row r="100" spans="1:5" s="37" customFormat="1" ht="27.75" customHeight="1">
      <c r="A100" s="33" t="s">
        <v>100</v>
      </c>
      <c r="B100" s="34" t="s">
        <v>14</v>
      </c>
      <c r="C100" s="35">
        <v>2</v>
      </c>
      <c r="D100" s="36">
        <v>600000</v>
      </c>
      <c r="E100" s="36">
        <v>1200000</v>
      </c>
    </row>
    <row r="101" spans="1:5" s="37" customFormat="1" ht="27.75" customHeight="1">
      <c r="A101" s="33" t="s">
        <v>101</v>
      </c>
      <c r="B101" s="34" t="s">
        <v>9</v>
      </c>
      <c r="C101" s="35">
        <v>2</v>
      </c>
      <c r="D101" s="36">
        <v>200000</v>
      </c>
      <c r="E101" s="36">
        <v>400000</v>
      </c>
    </row>
    <row r="102" spans="1:5" ht="27.75" customHeight="1">
      <c r="A102" s="4" t="s">
        <v>102</v>
      </c>
      <c r="B102" s="5" t="s">
        <v>9</v>
      </c>
      <c r="C102" s="6">
        <v>2</v>
      </c>
      <c r="D102" s="8">
        <v>64000</v>
      </c>
      <c r="E102" s="8">
        <v>128000</v>
      </c>
    </row>
    <row r="103" spans="1:5" ht="27.75" customHeight="1">
      <c r="A103" s="4" t="s">
        <v>103</v>
      </c>
      <c r="B103" s="5" t="s">
        <v>9</v>
      </c>
      <c r="C103" s="6">
        <v>8</v>
      </c>
      <c r="D103" s="8">
        <v>64000</v>
      </c>
      <c r="E103" s="8">
        <v>512000</v>
      </c>
    </row>
    <row r="104" spans="1:5" ht="27.75" customHeight="1">
      <c r="A104" s="4" t="s">
        <v>104</v>
      </c>
      <c r="B104" s="5" t="s">
        <v>9</v>
      </c>
      <c r="C104" s="6">
        <v>4</v>
      </c>
      <c r="D104" s="8">
        <v>54000</v>
      </c>
      <c r="E104" s="8">
        <v>216000</v>
      </c>
    </row>
    <row r="105" spans="1:5" ht="27.75" customHeight="1">
      <c r="A105" s="4" t="s">
        <v>105</v>
      </c>
      <c r="B105" s="5" t="s">
        <v>9</v>
      </c>
      <c r="C105" s="6">
        <v>4</v>
      </c>
      <c r="D105" s="8">
        <v>80000</v>
      </c>
      <c r="E105" s="8">
        <v>320000</v>
      </c>
    </row>
    <row r="106" spans="1:5" ht="27.75" customHeight="1">
      <c r="A106" s="4" t="s">
        <v>106</v>
      </c>
      <c r="B106" s="5" t="s">
        <v>9</v>
      </c>
      <c r="C106" s="6">
        <v>50</v>
      </c>
      <c r="D106" s="8">
        <v>2000</v>
      </c>
      <c r="E106" s="8">
        <v>100000</v>
      </c>
    </row>
    <row r="107" spans="1:5" ht="27.75" customHeight="1">
      <c r="A107" s="4" t="s">
        <v>25</v>
      </c>
      <c r="B107" s="5" t="s">
        <v>26</v>
      </c>
      <c r="C107" s="6">
        <v>1</v>
      </c>
      <c r="D107" s="8">
        <v>50000</v>
      </c>
      <c r="E107" s="8">
        <v>50000</v>
      </c>
    </row>
    <row r="108" spans="1:5" ht="27.75" customHeight="1">
      <c r="A108" s="4" t="s">
        <v>44</v>
      </c>
      <c r="B108" s="5" t="s">
        <v>26</v>
      </c>
      <c r="C108" s="6">
        <v>1</v>
      </c>
      <c r="D108" s="8">
        <v>120000</v>
      </c>
      <c r="E108" s="8">
        <v>120000</v>
      </c>
    </row>
    <row r="109" spans="1:5" ht="27.75" customHeight="1">
      <c r="A109" s="10" t="s">
        <v>107</v>
      </c>
      <c r="B109" s="11" t="s">
        <v>22</v>
      </c>
      <c r="C109" s="12">
        <v>12</v>
      </c>
      <c r="D109" s="13">
        <v>466300</v>
      </c>
      <c r="E109" s="13">
        <v>5595600</v>
      </c>
    </row>
    <row r="110" spans="1:5" ht="27.75" customHeight="1">
      <c r="A110" s="10" t="s">
        <v>93</v>
      </c>
      <c r="B110" s="11" t="s">
        <v>22</v>
      </c>
      <c r="C110" s="12">
        <v>60</v>
      </c>
      <c r="D110" s="13">
        <v>39000</v>
      </c>
      <c r="E110" s="13">
        <v>2340000</v>
      </c>
    </row>
    <row r="111" spans="1:5">
      <c r="E111" s="9">
        <f>SUM(E7:E110)</f>
        <v>123470300</v>
      </c>
    </row>
  </sheetData>
  <mergeCells count="4">
    <mergeCell ref="A1:E1"/>
    <mergeCell ref="A2:E2"/>
    <mergeCell ref="A3:E3"/>
    <mergeCell ref="A4:E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D72C24-E6CD-3B4C-8018-88560861DE90}">
  <dimension ref="A1:F5"/>
  <sheetViews>
    <sheetView workbookViewId="0">
      <selection activeCell="G12" sqref="G12"/>
    </sheetView>
  </sheetViews>
  <sheetFormatPr baseColWidth="10" defaultRowHeight="13"/>
  <cols>
    <col min="1" max="1" width="8.59765625" customWidth="1"/>
    <col min="2" max="2" width="35" customWidth="1"/>
    <col min="4" max="4" width="13.3984375" customWidth="1"/>
    <col min="5" max="5" width="19" customWidth="1"/>
    <col min="6" max="6" width="20.3984375" customWidth="1"/>
  </cols>
  <sheetData>
    <row r="1" spans="1:6" ht="185" customHeight="1">
      <c r="A1" s="41" t="s">
        <v>108</v>
      </c>
      <c r="B1" s="41"/>
      <c r="C1" s="41"/>
      <c r="D1" s="41"/>
      <c r="E1" s="41"/>
      <c r="F1" s="41"/>
    </row>
    <row r="2" spans="1:6" ht="32" customHeight="1">
      <c r="A2" s="42" t="s">
        <v>115</v>
      </c>
      <c r="B2" s="42"/>
      <c r="C2" s="42"/>
      <c r="D2" s="42"/>
      <c r="E2" s="42"/>
      <c r="F2" s="42"/>
    </row>
    <row r="3" spans="1:6" ht="18">
      <c r="A3" s="14" t="s">
        <v>109</v>
      </c>
      <c r="B3" s="14" t="s">
        <v>4</v>
      </c>
      <c r="C3" s="14" t="s">
        <v>110</v>
      </c>
      <c r="D3" s="14" t="s">
        <v>111</v>
      </c>
      <c r="E3" s="14" t="s">
        <v>112</v>
      </c>
      <c r="F3" s="14" t="s">
        <v>113</v>
      </c>
    </row>
    <row r="4" spans="1:6" ht="64" customHeight="1">
      <c r="A4" s="15">
        <v>1</v>
      </c>
      <c r="B4" s="16" t="s">
        <v>33</v>
      </c>
      <c r="C4" s="21" t="s">
        <v>14</v>
      </c>
      <c r="D4" s="22">
        <v>2</v>
      </c>
      <c r="E4" s="22">
        <v>4800000</v>
      </c>
      <c r="F4" s="23">
        <f t="shared" ref="F4" si="0">D4*E4</f>
        <v>9600000</v>
      </c>
    </row>
    <row r="5" spans="1:6" ht="18">
      <c r="A5" s="15"/>
      <c r="B5" s="18" t="s">
        <v>114</v>
      </c>
      <c r="C5" s="15"/>
      <c r="D5" s="19"/>
      <c r="E5" s="17"/>
      <c r="F5" s="20">
        <f>SUM(F4:F4)</f>
        <v>9600000</v>
      </c>
    </row>
  </sheetData>
  <mergeCells count="2">
    <mergeCell ref="A1:F1"/>
    <mergeCell ref="A2:F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E43AB7-935E-774B-80E8-7A3159721686}">
  <dimension ref="A1:F8"/>
  <sheetViews>
    <sheetView workbookViewId="0">
      <selection sqref="A1:F8"/>
    </sheetView>
  </sheetViews>
  <sheetFormatPr baseColWidth="10" defaultRowHeight="13"/>
  <cols>
    <col min="1" max="1" width="8.59765625" customWidth="1"/>
    <col min="2" max="2" width="60" customWidth="1"/>
    <col min="4" max="4" width="13.3984375" customWidth="1"/>
    <col min="5" max="5" width="19" customWidth="1"/>
    <col min="6" max="6" width="20.3984375" customWidth="1"/>
  </cols>
  <sheetData>
    <row r="1" spans="1:6" ht="185" customHeight="1">
      <c r="A1" s="41" t="s">
        <v>108</v>
      </c>
      <c r="B1" s="41"/>
      <c r="C1" s="41"/>
      <c r="D1" s="41"/>
      <c r="E1" s="41"/>
      <c r="F1" s="41"/>
    </row>
    <row r="2" spans="1:6" ht="32" customHeight="1">
      <c r="A2" s="42" t="s">
        <v>115</v>
      </c>
      <c r="B2" s="42"/>
      <c r="C2" s="42"/>
      <c r="D2" s="42"/>
      <c r="E2" s="42"/>
      <c r="F2" s="42"/>
    </row>
    <row r="3" spans="1:6" ht="18">
      <c r="A3" s="14" t="s">
        <v>109</v>
      </c>
      <c r="B3" s="14" t="s">
        <v>4</v>
      </c>
      <c r="C3" s="14" t="s">
        <v>110</v>
      </c>
      <c r="D3" s="14" t="s">
        <v>111</v>
      </c>
      <c r="E3" s="14" t="s">
        <v>112</v>
      </c>
      <c r="F3" s="14" t="s">
        <v>113</v>
      </c>
    </row>
    <row r="4" spans="1:6" ht="32" customHeight="1">
      <c r="A4" s="15">
        <v>1</v>
      </c>
      <c r="B4" s="29" t="s">
        <v>31</v>
      </c>
      <c r="C4" s="30" t="s">
        <v>22</v>
      </c>
      <c r="D4" s="31">
        <v>1400</v>
      </c>
      <c r="E4" s="32">
        <v>8000</v>
      </c>
      <c r="F4" s="32">
        <f>D4*E4</f>
        <v>11200000</v>
      </c>
    </row>
    <row r="5" spans="1:6" ht="32" customHeight="1">
      <c r="A5" s="15">
        <v>2</v>
      </c>
      <c r="B5" s="29" t="s">
        <v>32</v>
      </c>
      <c r="C5" s="30" t="s">
        <v>22</v>
      </c>
      <c r="D5" s="31">
        <v>985</v>
      </c>
      <c r="E5" s="32">
        <v>12000</v>
      </c>
      <c r="F5" s="32">
        <f>D5*E5</f>
        <v>11820000</v>
      </c>
    </row>
    <row r="6" spans="1:6" ht="32" customHeight="1">
      <c r="A6" s="15">
        <v>3</v>
      </c>
      <c r="B6" s="29" t="s">
        <v>34</v>
      </c>
      <c r="C6" s="30" t="s">
        <v>14</v>
      </c>
      <c r="D6" s="31">
        <v>4</v>
      </c>
      <c r="E6" s="32">
        <v>240000</v>
      </c>
      <c r="F6" s="32">
        <f t="shared" ref="F6:F7" si="0">D6*E6</f>
        <v>960000</v>
      </c>
    </row>
    <row r="7" spans="1:6" ht="32" customHeight="1">
      <c r="A7" s="15">
        <v>4</v>
      </c>
      <c r="B7" s="29" t="s">
        <v>35</v>
      </c>
      <c r="C7" s="30" t="s">
        <v>14</v>
      </c>
      <c r="D7" s="31">
        <v>10</v>
      </c>
      <c r="E7" s="32">
        <v>400000</v>
      </c>
      <c r="F7" s="32">
        <f t="shared" si="0"/>
        <v>4000000</v>
      </c>
    </row>
    <row r="8" spans="1:6" ht="18">
      <c r="A8" s="15"/>
      <c r="B8" s="18" t="s">
        <v>114</v>
      </c>
      <c r="C8" s="15"/>
      <c r="D8" s="19"/>
      <c r="E8" s="17"/>
      <c r="F8" s="20">
        <f>SUM(F4:F7)</f>
        <v>27980000</v>
      </c>
    </row>
  </sheetData>
  <mergeCells count="2">
    <mergeCell ref="A1:F1"/>
    <mergeCell ref="A2:F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B675D1-02A9-0542-A018-0ED4B9951ED6}">
  <dimension ref="A1:F14"/>
  <sheetViews>
    <sheetView workbookViewId="0">
      <selection activeCell="B21" sqref="B21"/>
    </sheetView>
  </sheetViews>
  <sheetFormatPr baseColWidth="10" defaultRowHeight="13"/>
  <cols>
    <col min="2" max="2" width="40.796875" customWidth="1"/>
    <col min="6" max="6" width="27.3984375" customWidth="1"/>
  </cols>
  <sheetData>
    <row r="1" spans="1:6" ht="18">
      <c r="A1" s="41" t="s">
        <v>108</v>
      </c>
      <c r="B1" s="41"/>
      <c r="C1" s="41"/>
      <c r="D1" s="41"/>
      <c r="E1" s="41"/>
      <c r="F1" s="41"/>
    </row>
    <row r="2" spans="1:6" ht="16">
      <c r="A2" s="42" t="s">
        <v>115</v>
      </c>
      <c r="B2" s="42"/>
      <c r="C2" s="42"/>
      <c r="D2" s="42"/>
      <c r="E2" s="42"/>
      <c r="F2" s="42"/>
    </row>
    <row r="3" spans="1:6" ht="18">
      <c r="A3" s="14" t="s">
        <v>109</v>
      </c>
      <c r="B3" s="14" t="s">
        <v>4</v>
      </c>
      <c r="C3" s="14" t="s">
        <v>110</v>
      </c>
      <c r="D3" s="14" t="s">
        <v>111</v>
      </c>
      <c r="E3" s="14" t="s">
        <v>112</v>
      </c>
      <c r="F3" s="14" t="s">
        <v>113</v>
      </c>
    </row>
    <row r="4" spans="1:6" ht="18">
      <c r="A4" s="15">
        <v>1</v>
      </c>
      <c r="B4" s="4" t="s">
        <v>16</v>
      </c>
      <c r="C4" s="5" t="s">
        <v>9</v>
      </c>
      <c r="D4" s="6">
        <v>4</v>
      </c>
      <c r="E4" s="8">
        <v>25000</v>
      </c>
      <c r="F4" s="32">
        <f>D4*E4</f>
        <v>100000</v>
      </c>
    </row>
    <row r="5" spans="1:6" ht="18">
      <c r="A5" s="15">
        <v>2</v>
      </c>
      <c r="B5" s="10" t="s">
        <v>50</v>
      </c>
      <c r="C5" s="11" t="s">
        <v>22</v>
      </c>
      <c r="D5" s="12">
        <v>20</v>
      </c>
      <c r="E5" s="13">
        <v>79700</v>
      </c>
      <c r="F5" s="32">
        <f>D5*E5</f>
        <v>1594000</v>
      </c>
    </row>
    <row r="6" spans="1:6" ht="18">
      <c r="A6" s="15">
        <v>3</v>
      </c>
      <c r="B6" s="4" t="s">
        <v>53</v>
      </c>
      <c r="C6" s="5" t="s">
        <v>14</v>
      </c>
      <c r="D6" s="6">
        <v>1</v>
      </c>
      <c r="E6" s="8">
        <v>830000</v>
      </c>
      <c r="F6" s="32">
        <f t="shared" ref="F6:F8" si="0">D6*E6</f>
        <v>830000</v>
      </c>
    </row>
    <row r="7" spans="1:6" ht="18">
      <c r="A7" s="15">
        <v>4</v>
      </c>
      <c r="B7" s="10" t="s">
        <v>53</v>
      </c>
      <c r="C7" s="11" t="s">
        <v>14</v>
      </c>
      <c r="D7" s="12">
        <v>1</v>
      </c>
      <c r="E7" s="13">
        <v>830000</v>
      </c>
      <c r="F7" s="32">
        <f t="shared" si="0"/>
        <v>830000</v>
      </c>
    </row>
    <row r="8" spans="1:6" ht="18">
      <c r="A8" s="15">
        <v>5</v>
      </c>
      <c r="B8" s="10" t="s">
        <v>54</v>
      </c>
      <c r="C8" s="11" t="s">
        <v>14</v>
      </c>
      <c r="D8" s="12">
        <v>2</v>
      </c>
      <c r="E8" s="13">
        <v>280000</v>
      </c>
      <c r="F8" s="32">
        <f t="shared" si="0"/>
        <v>560000</v>
      </c>
    </row>
    <row r="9" spans="1:6" ht="30">
      <c r="A9" s="15"/>
      <c r="B9" s="10" t="s">
        <v>55</v>
      </c>
      <c r="C9" s="11" t="s">
        <v>14</v>
      </c>
      <c r="D9" s="12">
        <v>2</v>
      </c>
      <c r="E9" s="13">
        <v>1500000</v>
      </c>
      <c r="F9" s="20">
        <f>SUM(F4:F8)</f>
        <v>3914000</v>
      </c>
    </row>
    <row r="10" spans="1:6" ht="15">
      <c r="B10" s="10" t="s">
        <v>56</v>
      </c>
      <c r="C10" s="11" t="s">
        <v>9</v>
      </c>
      <c r="D10" s="12">
        <v>1</v>
      </c>
      <c r="E10" s="13">
        <v>6500</v>
      </c>
    </row>
    <row r="11" spans="1:6" ht="15">
      <c r="B11" s="10" t="s">
        <v>57</v>
      </c>
      <c r="C11" s="11" t="s">
        <v>9</v>
      </c>
      <c r="D11" s="12">
        <v>1</v>
      </c>
      <c r="E11" s="13">
        <v>150000</v>
      </c>
    </row>
    <row r="12" spans="1:6" ht="15">
      <c r="B12" s="10" t="s">
        <v>58</v>
      </c>
      <c r="C12" s="11" t="s">
        <v>9</v>
      </c>
      <c r="D12" s="12">
        <v>4</v>
      </c>
      <c r="E12" s="13">
        <v>101400</v>
      </c>
    </row>
    <row r="13" spans="1:6" ht="15">
      <c r="B13" s="10" t="s">
        <v>59</v>
      </c>
      <c r="C13" s="11" t="s">
        <v>9</v>
      </c>
      <c r="D13" s="12">
        <v>2</v>
      </c>
      <c r="E13" s="13">
        <v>120000</v>
      </c>
    </row>
    <row r="14" spans="1:6" ht="15">
      <c r="B14" s="10" t="s">
        <v>60</v>
      </c>
      <c r="C14" s="11" t="s">
        <v>9</v>
      </c>
      <c r="D14" s="12">
        <v>10</v>
      </c>
      <c r="E14" s="13">
        <v>5000</v>
      </c>
    </row>
  </sheetData>
  <mergeCells count="2">
    <mergeCell ref="A1:F1"/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Đèn</vt:lpstr>
      <vt:lpstr>Dây điện</vt:lpstr>
      <vt:lpstr>Đồ nước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Microsoft Office User</cp:lastModifiedBy>
  <dcterms:created xsi:type="dcterms:W3CDTF">2025-10-22T02:37:12Z</dcterms:created>
  <dcterms:modified xsi:type="dcterms:W3CDTF">2025-12-25T16:16:50Z</dcterms:modified>
</cp:coreProperties>
</file>