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D90B47FB-43C4-7A4B-BC61-CDC213FE2493}" xr6:coauthVersionLast="47" xr6:coauthVersionMax="47" xr10:uidLastSave="{00000000-0000-0000-0000-000000000000}"/>
  <bookViews>
    <workbookView xWindow="1900" yWindow="1820" windowWidth="27240" windowHeight="16440" xr2:uid="{255E5C14-2D69-9A42-BE5C-D46EC3530D19}"/>
  </bookViews>
  <sheets>
    <sheet name="Nướ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F63" i="1" s="1"/>
  <c r="F64" i="1" l="1"/>
</calcChain>
</file>

<file path=xl/sharedStrings.xml><?xml version="1.0" encoding="utf-8"?>
<sst xmlns="http://schemas.openxmlformats.org/spreadsheetml/2006/main" count="125" uniqueCount="73">
  <si>
    <t>Thành Tiền</t>
  </si>
  <si>
    <t>VAT (8%)</t>
  </si>
  <si>
    <t>Tổng</t>
  </si>
  <si>
    <t>bộ</t>
  </si>
  <si>
    <t>Ke chống bão</t>
  </si>
  <si>
    <t>m</t>
  </si>
  <si>
    <t>ống uPVC-PN8 d=160mm</t>
  </si>
  <si>
    <t>kg</t>
  </si>
  <si>
    <t>Nhựa dán</t>
  </si>
  <si>
    <t>m2</t>
  </si>
  <si>
    <t>Lớp ni lông chống mất nước xi măng</t>
  </si>
  <si>
    <t>cái</t>
  </si>
  <si>
    <t>Y PVC d=90mm</t>
  </si>
  <si>
    <t>Y PVC d=90/75mm</t>
  </si>
  <si>
    <t>Y PVC d=75mm</t>
  </si>
  <si>
    <t>Y PVC d=42mm</t>
  </si>
  <si>
    <t>Y PVC d=110mm</t>
  </si>
  <si>
    <t>van phao d=25mm</t>
  </si>
  <si>
    <t>van khóa PPR d=32mm</t>
  </si>
  <si>
    <t>Van điện</t>
  </si>
  <si>
    <t>Tiren + Ecu 6</t>
  </si>
  <si>
    <t>tê PPR d=32mm</t>
  </si>
  <si>
    <t>tê PPR d=32/25mm</t>
  </si>
  <si>
    <t>tê PPR d=25mm</t>
  </si>
  <si>
    <t>tê kiểm tra PVC d=90mm</t>
  </si>
  <si>
    <t>tê kiểm tra PVC d=110mm</t>
  </si>
  <si>
    <t>rắc co PPR d=32mm</t>
  </si>
  <si>
    <t>Phễu thu 80mm</t>
  </si>
  <si>
    <t>Phễu thu 65mm</t>
  </si>
  <si>
    <t>ống uPVC-PN8 d=90mm</t>
  </si>
  <si>
    <t>ống uPVC-PN8 d=75mm</t>
  </si>
  <si>
    <t>ống uPVC-PN8 d=42mm</t>
  </si>
  <si>
    <t>ống uPVC-PN8 d=21mm</t>
  </si>
  <si>
    <t>ống uPVC-PN8 d=125mm</t>
  </si>
  <si>
    <t>ống uPVC-PN8 d=110mm</t>
  </si>
  <si>
    <t>ống PPR-PN10 d=32mm</t>
  </si>
  <si>
    <t>ống PPR-PN10 d=25mm</t>
  </si>
  <si>
    <t>ống gen cứng chống cháy PVC D32</t>
  </si>
  <si>
    <t>ống gen cứng chống cháy PVC D20</t>
  </si>
  <si>
    <t>ống gen cứng chống cháy PVC D16</t>
  </si>
  <si>
    <t>Nút bịt nhựa d=75mm</t>
  </si>
  <si>
    <t>Nút bịt nhựa d=110mm</t>
  </si>
  <si>
    <t>chếch uPVC d=48mm</t>
  </si>
  <si>
    <t>chếch PVC d=90mm</t>
  </si>
  <si>
    <t>chếch PVC d=75mm</t>
  </si>
  <si>
    <t>chếch PVC d=110mm</t>
  </si>
  <si>
    <t>Chao chụp</t>
  </si>
  <si>
    <t>cút ren trong PPR d25-1/2"</t>
  </si>
  <si>
    <t>cút PVC d=90mm</t>
  </si>
  <si>
    <t>cút PVC d=42mm</t>
  </si>
  <si>
    <t>cút PVC d=160mm</t>
  </si>
  <si>
    <t>cút PVC d=110mm</t>
  </si>
  <si>
    <t>cút PPR d=32mm</t>
  </si>
  <si>
    <t>cút PPR d=25mm</t>
  </si>
  <si>
    <t>Cút</t>
  </si>
  <si>
    <t>bể</t>
  </si>
  <si>
    <t>Bể inox đứng 2m3</t>
  </si>
  <si>
    <t>Băng tan</t>
  </si>
  <si>
    <t>Bu lông LK M16x70</t>
  </si>
  <si>
    <t>Bu lông nở M16x160</t>
  </si>
  <si>
    <t>Bu lông neo móng M20x600</t>
  </si>
  <si>
    <t>Đai giữ ống</t>
  </si>
  <si>
    <t>Si phông D75</t>
  </si>
  <si>
    <t>Si phông D90</t>
  </si>
  <si>
    <t>Cầu chắn rác DN80</t>
  </si>
  <si>
    <t>Thành tiền</t>
  </si>
  <si>
    <t>Đơn giá</t>
  </si>
  <si>
    <t>Số lượng</t>
  </si>
  <si>
    <t>ĐVT</t>
  </si>
  <si>
    <t>Tên vật tư</t>
  </si>
  <si>
    <t>STT</t>
  </si>
  <si>
    <t>THCS Thanh Sơn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</si>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</sst>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7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41" fontId="2" fillId="0" borderId="0" xfId="0" applyNumberFormat="1" applyFont="1"/>
    <xf numFmtId="0" fontId="3" fillId="0" borderId="0" xfId="0" applyFont="1"/>
    <xf numFmtId="0" fontId="4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/>
    </xf>
    <xf numFmtId="41" fontId="3" fillId="0" borderId="0" xfId="1" applyFont="1"/>
    <xf numFmtId="3" fontId="2" fillId="0" borderId="0" xfId="0" applyNumberFormat="1" applyFont="1"/>
    <xf numFmtId="3" fontId="4" fillId="0" borderId="0" xfId="0" applyNumberFormat="1" applyFont="1" applyAlignment="1" applyProtection="1">
      <alignment vertical="top" wrapText="1"/>
      <protection locked="0"/>
    </xf>
    <xf numFmtId="164" fontId="4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3" fontId="4" fillId="0" borderId="2" xfId="0" applyNumberFormat="1" applyFont="1" applyBorder="1" applyAlignment="1" applyProtection="1">
      <alignment vertical="top" wrapText="1"/>
      <protection locked="0"/>
    </xf>
    <xf numFmtId="164" fontId="4" fillId="0" borderId="2" xfId="0" applyNumberFormat="1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3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9C62-5163-DF4F-93DE-43AAE3A0E266}">
  <dimension ref="A1:G64"/>
  <sheetViews>
    <sheetView tabSelected="1" workbookViewId="0">
      <selection activeCell="B62" sqref="B62"/>
    </sheetView>
  </sheetViews>
  <sheetFormatPr baseColWidth="10" defaultRowHeight="13"/>
  <cols>
    <col min="1" max="1" width="8.796875" style="1" customWidth="1"/>
    <col min="2" max="2" width="78.59765625" customWidth="1"/>
    <col min="4" max="4" width="12.19921875" customWidth="1"/>
    <col min="5" max="5" width="13.796875" customWidth="1"/>
    <col min="6" max="6" width="17.796875" customWidth="1"/>
    <col min="7" max="7" width="28.59765625" customWidth="1"/>
  </cols>
  <sheetData>
    <row r="1" spans="1:7" ht="169" customHeight="1">
      <c r="A1" s="20" t="s">
        <v>72</v>
      </c>
      <c r="B1" s="20"/>
      <c r="C1" s="20"/>
      <c r="D1" s="20"/>
      <c r="E1" s="20"/>
      <c r="F1" s="20"/>
      <c r="G1" s="19"/>
    </row>
    <row r="2" spans="1:7" ht="34" customHeight="1">
      <c r="A2" s="21" t="s">
        <v>71</v>
      </c>
      <c r="B2" s="21"/>
      <c r="C2" s="21"/>
      <c r="D2" s="21"/>
      <c r="E2" s="21"/>
      <c r="F2" s="21"/>
      <c r="G2" s="18"/>
    </row>
    <row r="3" spans="1:7" ht="16">
      <c r="A3" s="17" t="s">
        <v>70</v>
      </c>
      <c r="B3" s="16" t="s">
        <v>69</v>
      </c>
      <c r="C3" s="16" t="s">
        <v>68</v>
      </c>
      <c r="D3" s="16" t="s">
        <v>67</v>
      </c>
      <c r="E3" s="16" t="s">
        <v>66</v>
      </c>
      <c r="F3" s="16" t="s">
        <v>65</v>
      </c>
    </row>
    <row r="4" spans="1:7" ht="17">
      <c r="A4" s="15">
        <v>1</v>
      </c>
      <c r="B4" s="14" t="s">
        <v>64</v>
      </c>
      <c r="C4" s="13" t="s">
        <v>11</v>
      </c>
      <c r="D4" s="12">
        <v>12</v>
      </c>
      <c r="E4" s="11">
        <v>180000</v>
      </c>
      <c r="F4" s="11">
        <v>2160000</v>
      </c>
    </row>
    <row r="5" spans="1:7" ht="17">
      <c r="A5" s="15">
        <v>2</v>
      </c>
      <c r="B5" s="14" t="s">
        <v>63</v>
      </c>
      <c r="C5" s="13" t="s">
        <v>11</v>
      </c>
      <c r="D5" s="12">
        <v>3</v>
      </c>
      <c r="E5" s="11">
        <v>68400</v>
      </c>
      <c r="F5" s="11">
        <v>205200</v>
      </c>
    </row>
    <row r="6" spans="1:7" ht="17">
      <c r="A6" s="15">
        <v>3</v>
      </c>
      <c r="B6" s="14" t="s">
        <v>62</v>
      </c>
      <c r="C6" s="13" t="s">
        <v>11</v>
      </c>
      <c r="D6" s="12">
        <v>3</v>
      </c>
      <c r="E6" s="11">
        <v>50500</v>
      </c>
      <c r="F6" s="11">
        <v>151500</v>
      </c>
    </row>
    <row r="7" spans="1:7" ht="17">
      <c r="A7" s="15">
        <v>4</v>
      </c>
      <c r="B7" s="14" t="s">
        <v>61</v>
      </c>
      <c r="C7" s="13" t="s">
        <v>11</v>
      </c>
      <c r="D7" s="12">
        <v>190</v>
      </c>
      <c r="E7" s="11">
        <v>6500</v>
      </c>
      <c r="F7" s="11">
        <v>1235000</v>
      </c>
    </row>
    <row r="8" spans="1:7" ht="17">
      <c r="A8" s="15">
        <v>5</v>
      </c>
      <c r="B8" s="14" t="s">
        <v>60</v>
      </c>
      <c r="C8" s="13" t="s">
        <v>3</v>
      </c>
      <c r="D8" s="12">
        <v>24</v>
      </c>
      <c r="E8" s="11">
        <v>40000</v>
      </c>
      <c r="F8" s="11">
        <v>960000</v>
      </c>
    </row>
    <row r="9" spans="1:7" ht="17">
      <c r="A9" s="15">
        <v>6</v>
      </c>
      <c r="B9" s="14" t="s">
        <v>59</v>
      </c>
      <c r="C9" s="13" t="s">
        <v>3</v>
      </c>
      <c r="D9" s="12">
        <v>8</v>
      </c>
      <c r="E9" s="11">
        <v>9000</v>
      </c>
      <c r="F9" s="11">
        <v>72000</v>
      </c>
    </row>
    <row r="10" spans="1:7" ht="17">
      <c r="A10" s="15">
        <v>7</v>
      </c>
      <c r="B10" s="14" t="s">
        <v>58</v>
      </c>
      <c r="C10" s="13" t="s">
        <v>3</v>
      </c>
      <c r="D10" s="12">
        <v>96</v>
      </c>
      <c r="E10" s="11">
        <v>6000</v>
      </c>
      <c r="F10" s="11">
        <v>576000</v>
      </c>
    </row>
    <row r="11" spans="1:7" ht="17">
      <c r="A11" s="15">
        <v>8</v>
      </c>
      <c r="B11" s="14" t="s">
        <v>57</v>
      </c>
      <c r="C11" s="13" t="s">
        <v>5</v>
      </c>
      <c r="D11" s="12">
        <v>10</v>
      </c>
      <c r="E11" s="11">
        <v>2500</v>
      </c>
      <c r="F11" s="11">
        <v>25000</v>
      </c>
    </row>
    <row r="12" spans="1:7" ht="17">
      <c r="A12" s="15">
        <v>9</v>
      </c>
      <c r="B12" s="14" t="s">
        <v>56</v>
      </c>
      <c r="C12" s="13" t="s">
        <v>55</v>
      </c>
      <c r="D12" s="12">
        <v>1</v>
      </c>
      <c r="E12" s="11">
        <v>6600000</v>
      </c>
      <c r="F12" s="11">
        <v>6600000</v>
      </c>
    </row>
    <row r="13" spans="1:7" ht="17">
      <c r="A13" s="15">
        <v>10</v>
      </c>
      <c r="B13" s="14" t="s">
        <v>54</v>
      </c>
      <c r="C13" s="13" t="s">
        <v>11</v>
      </c>
      <c r="D13" s="12">
        <v>10</v>
      </c>
      <c r="E13" s="11">
        <v>6500</v>
      </c>
      <c r="F13" s="11">
        <v>65000</v>
      </c>
    </row>
    <row r="14" spans="1:7" ht="17">
      <c r="A14" s="15">
        <v>11</v>
      </c>
      <c r="B14" s="14" t="s">
        <v>53</v>
      </c>
      <c r="C14" s="13" t="s">
        <v>11</v>
      </c>
      <c r="D14" s="12">
        <v>8</v>
      </c>
      <c r="E14" s="11">
        <v>7000</v>
      </c>
      <c r="F14" s="11">
        <v>56000</v>
      </c>
    </row>
    <row r="15" spans="1:7" ht="17">
      <c r="A15" s="15">
        <v>12</v>
      </c>
      <c r="B15" s="14" t="s">
        <v>52</v>
      </c>
      <c r="C15" s="13" t="s">
        <v>11</v>
      </c>
      <c r="D15" s="12">
        <v>28</v>
      </c>
      <c r="E15" s="11">
        <v>13000</v>
      </c>
      <c r="F15" s="11">
        <v>364000</v>
      </c>
    </row>
    <row r="16" spans="1:7" ht="17">
      <c r="A16" s="15">
        <v>13</v>
      </c>
      <c r="B16" s="14" t="s">
        <v>51</v>
      </c>
      <c r="C16" s="13" t="s">
        <v>11</v>
      </c>
      <c r="D16" s="12">
        <v>2</v>
      </c>
      <c r="E16" s="11">
        <v>69300</v>
      </c>
      <c r="F16" s="11">
        <v>138600</v>
      </c>
    </row>
    <row r="17" spans="1:6" ht="17">
      <c r="A17" s="15">
        <v>14</v>
      </c>
      <c r="B17" s="14" t="s">
        <v>50</v>
      </c>
      <c r="C17" s="13" t="s">
        <v>11</v>
      </c>
      <c r="D17" s="12">
        <v>2</v>
      </c>
      <c r="E17" s="11">
        <v>274000</v>
      </c>
      <c r="F17" s="11">
        <v>548000</v>
      </c>
    </row>
    <row r="18" spans="1:6" ht="17">
      <c r="A18" s="15">
        <v>15</v>
      </c>
      <c r="B18" s="14" t="s">
        <v>49</v>
      </c>
      <c r="C18" s="13" t="s">
        <v>11</v>
      </c>
      <c r="D18" s="12">
        <v>10</v>
      </c>
      <c r="E18" s="11">
        <v>5100</v>
      </c>
      <c r="F18" s="11">
        <v>51000</v>
      </c>
    </row>
    <row r="19" spans="1:6" ht="17">
      <c r="A19" s="15">
        <v>16</v>
      </c>
      <c r="B19" s="14" t="s">
        <v>48</v>
      </c>
      <c r="C19" s="13" t="s">
        <v>11</v>
      </c>
      <c r="D19" s="12">
        <v>13</v>
      </c>
      <c r="E19" s="11">
        <v>44700</v>
      </c>
      <c r="F19" s="11">
        <v>581100</v>
      </c>
    </row>
    <row r="20" spans="1:6" ht="17">
      <c r="A20" s="15">
        <v>17</v>
      </c>
      <c r="B20" s="14" t="s">
        <v>47</v>
      </c>
      <c r="C20" s="13" t="s">
        <v>11</v>
      </c>
      <c r="D20" s="12">
        <v>18</v>
      </c>
      <c r="E20" s="11">
        <v>46000</v>
      </c>
      <c r="F20" s="11">
        <v>828000</v>
      </c>
    </row>
    <row r="21" spans="1:6" ht="17">
      <c r="A21" s="15">
        <v>18</v>
      </c>
      <c r="B21" s="14" t="s">
        <v>46</v>
      </c>
      <c r="C21" s="13" t="s">
        <v>3</v>
      </c>
      <c r="D21" s="12">
        <v>14</v>
      </c>
      <c r="E21" s="11">
        <v>5000</v>
      </c>
      <c r="F21" s="11">
        <v>70000</v>
      </c>
    </row>
    <row r="22" spans="1:6" ht="17">
      <c r="A22" s="15">
        <v>19</v>
      </c>
      <c r="B22" s="14" t="s">
        <v>45</v>
      </c>
      <c r="C22" s="13" t="s">
        <v>11</v>
      </c>
      <c r="D22" s="12">
        <v>22</v>
      </c>
      <c r="E22" s="11">
        <v>69300</v>
      </c>
      <c r="F22" s="11">
        <v>1524600</v>
      </c>
    </row>
    <row r="23" spans="1:6" ht="17">
      <c r="A23" s="15">
        <v>20</v>
      </c>
      <c r="B23" s="14" t="s">
        <v>44</v>
      </c>
      <c r="C23" s="13" t="s">
        <v>11</v>
      </c>
      <c r="D23" s="12">
        <v>9</v>
      </c>
      <c r="E23" s="11">
        <v>21200</v>
      </c>
      <c r="F23" s="11">
        <v>190800</v>
      </c>
    </row>
    <row r="24" spans="1:6" ht="17">
      <c r="A24" s="15">
        <v>21</v>
      </c>
      <c r="B24" s="14" t="s">
        <v>43</v>
      </c>
      <c r="C24" s="13" t="s">
        <v>11</v>
      </c>
      <c r="D24" s="12">
        <v>31</v>
      </c>
      <c r="E24" s="11">
        <v>44700</v>
      </c>
      <c r="F24" s="11">
        <v>1385700</v>
      </c>
    </row>
    <row r="25" spans="1:6" ht="17">
      <c r="A25" s="15">
        <v>22</v>
      </c>
      <c r="B25" s="14" t="s">
        <v>42</v>
      </c>
      <c r="C25" s="13" t="s">
        <v>11</v>
      </c>
      <c r="D25" s="12">
        <v>22</v>
      </c>
      <c r="E25" s="11">
        <v>8000</v>
      </c>
      <c r="F25" s="11">
        <v>176000</v>
      </c>
    </row>
    <row r="26" spans="1:6" ht="17">
      <c r="A26" s="15">
        <v>23</v>
      </c>
      <c r="B26" s="14" t="s">
        <v>41</v>
      </c>
      <c r="C26" s="13" t="s">
        <v>11</v>
      </c>
      <c r="D26" s="12">
        <v>2</v>
      </c>
      <c r="E26" s="11">
        <v>32000</v>
      </c>
      <c r="F26" s="11">
        <v>64000</v>
      </c>
    </row>
    <row r="27" spans="1:6" ht="17">
      <c r="A27" s="15">
        <v>24</v>
      </c>
      <c r="B27" s="14" t="s">
        <v>40</v>
      </c>
      <c r="C27" s="13" t="s">
        <v>11</v>
      </c>
      <c r="D27" s="12">
        <v>2</v>
      </c>
      <c r="E27" s="11">
        <v>9800</v>
      </c>
      <c r="F27" s="11">
        <v>19600</v>
      </c>
    </row>
    <row r="28" spans="1:6" ht="17">
      <c r="A28" s="15">
        <v>25</v>
      </c>
      <c r="B28" s="14" t="s">
        <v>8</v>
      </c>
      <c r="C28" s="13" t="s">
        <v>7</v>
      </c>
      <c r="D28" s="12">
        <v>0.33145999999999998</v>
      </c>
      <c r="E28" s="11">
        <v>118000</v>
      </c>
      <c r="F28" s="11">
        <v>39112.28</v>
      </c>
    </row>
    <row r="29" spans="1:6" ht="17">
      <c r="A29" s="15">
        <v>26</v>
      </c>
      <c r="B29" s="14" t="s">
        <v>39</v>
      </c>
      <c r="C29" s="13" t="s">
        <v>5</v>
      </c>
      <c r="D29" s="12">
        <v>1785</v>
      </c>
      <c r="E29" s="11">
        <v>11000</v>
      </c>
      <c r="F29" s="11">
        <v>19635000</v>
      </c>
    </row>
    <row r="30" spans="1:6" ht="17">
      <c r="A30" s="15">
        <v>27</v>
      </c>
      <c r="B30" s="14" t="s">
        <v>38</v>
      </c>
      <c r="C30" s="13" t="s">
        <v>5</v>
      </c>
      <c r="D30" s="12">
        <v>438.6</v>
      </c>
      <c r="E30" s="11">
        <v>15000</v>
      </c>
      <c r="F30" s="11">
        <v>6579000</v>
      </c>
    </row>
    <row r="31" spans="1:6" ht="17">
      <c r="A31" s="15">
        <v>28</v>
      </c>
      <c r="B31" s="14" t="s">
        <v>37</v>
      </c>
      <c r="C31" s="13" t="s">
        <v>5</v>
      </c>
      <c r="D31" s="12">
        <v>102</v>
      </c>
      <c r="E31" s="11">
        <v>40000</v>
      </c>
      <c r="F31" s="11">
        <v>4080000</v>
      </c>
    </row>
    <row r="32" spans="1:6" ht="17">
      <c r="A32" s="15">
        <v>29</v>
      </c>
      <c r="B32" s="14" t="s">
        <v>36</v>
      </c>
      <c r="C32" s="13" t="s">
        <v>5</v>
      </c>
      <c r="D32" s="12">
        <v>38</v>
      </c>
      <c r="E32" s="11">
        <v>40000</v>
      </c>
      <c r="F32" s="11">
        <v>1520000</v>
      </c>
    </row>
    <row r="33" spans="1:6" ht="17">
      <c r="A33" s="15">
        <v>30</v>
      </c>
      <c r="B33" s="14" t="s">
        <v>35</v>
      </c>
      <c r="C33" s="13" t="s">
        <v>5</v>
      </c>
      <c r="D33" s="12">
        <v>120</v>
      </c>
      <c r="E33" s="11">
        <v>52000</v>
      </c>
      <c r="F33" s="11">
        <v>6240000</v>
      </c>
    </row>
    <row r="34" spans="1:6" ht="17">
      <c r="A34" s="15">
        <v>31</v>
      </c>
      <c r="B34" s="14" t="s">
        <v>34</v>
      </c>
      <c r="C34" s="13" t="s">
        <v>5</v>
      </c>
      <c r="D34" s="12">
        <v>45</v>
      </c>
      <c r="E34" s="11">
        <v>124800</v>
      </c>
      <c r="F34" s="11">
        <v>5616000</v>
      </c>
    </row>
    <row r="35" spans="1:6" ht="17">
      <c r="A35" s="15">
        <v>32</v>
      </c>
      <c r="B35" s="14" t="s">
        <v>33</v>
      </c>
      <c r="C35" s="13" t="s">
        <v>5</v>
      </c>
      <c r="D35" s="12">
        <v>31</v>
      </c>
      <c r="E35" s="11">
        <v>145500</v>
      </c>
      <c r="F35" s="11">
        <v>4510500</v>
      </c>
    </row>
    <row r="36" spans="1:6" ht="17">
      <c r="A36" s="15">
        <v>33</v>
      </c>
      <c r="B36" s="14" t="s">
        <v>32</v>
      </c>
      <c r="C36" s="13" t="s">
        <v>5</v>
      </c>
      <c r="D36" s="12">
        <v>7</v>
      </c>
      <c r="E36" s="11">
        <v>6300</v>
      </c>
      <c r="F36" s="11">
        <v>44100</v>
      </c>
    </row>
    <row r="37" spans="1:6" ht="17">
      <c r="A37" s="15">
        <v>34</v>
      </c>
      <c r="B37" s="14" t="s">
        <v>31</v>
      </c>
      <c r="C37" s="13" t="s">
        <v>5</v>
      </c>
      <c r="D37" s="12">
        <v>40</v>
      </c>
      <c r="E37" s="11">
        <v>19900</v>
      </c>
      <c r="F37" s="11">
        <v>796000</v>
      </c>
    </row>
    <row r="38" spans="1:6" ht="17">
      <c r="A38" s="15">
        <v>35</v>
      </c>
      <c r="B38" s="14" t="s">
        <v>30</v>
      </c>
      <c r="C38" s="13" t="s">
        <v>5</v>
      </c>
      <c r="D38" s="12">
        <v>13</v>
      </c>
      <c r="E38" s="11">
        <v>55500</v>
      </c>
      <c r="F38" s="11">
        <v>721500</v>
      </c>
    </row>
    <row r="39" spans="1:6" ht="17">
      <c r="A39" s="15">
        <v>36</v>
      </c>
      <c r="B39" s="14" t="s">
        <v>29</v>
      </c>
      <c r="C39" s="13" t="s">
        <v>5</v>
      </c>
      <c r="D39" s="12">
        <v>163</v>
      </c>
      <c r="E39" s="11">
        <v>79900</v>
      </c>
      <c r="F39" s="11">
        <v>13023700</v>
      </c>
    </row>
    <row r="40" spans="1:6" ht="17">
      <c r="A40" s="15">
        <v>37</v>
      </c>
      <c r="B40" s="14" t="s">
        <v>28</v>
      </c>
      <c r="C40" s="13" t="s">
        <v>11</v>
      </c>
      <c r="D40" s="12">
        <v>3</v>
      </c>
      <c r="E40" s="11">
        <v>145000</v>
      </c>
      <c r="F40" s="11">
        <v>435000</v>
      </c>
    </row>
    <row r="41" spans="1:6" ht="17">
      <c r="A41" s="15">
        <v>38</v>
      </c>
      <c r="B41" s="14" t="s">
        <v>27</v>
      </c>
      <c r="C41" s="13" t="s">
        <v>11</v>
      </c>
      <c r="D41" s="12">
        <v>3</v>
      </c>
      <c r="E41" s="11">
        <v>250000</v>
      </c>
      <c r="F41" s="11">
        <v>750000</v>
      </c>
    </row>
    <row r="42" spans="1:6" ht="17">
      <c r="A42" s="15">
        <v>39</v>
      </c>
      <c r="B42" s="14" t="s">
        <v>26</v>
      </c>
      <c r="C42" s="13" t="s">
        <v>11</v>
      </c>
      <c r="D42" s="12">
        <v>18</v>
      </c>
      <c r="E42" s="11">
        <v>78000</v>
      </c>
      <c r="F42" s="11">
        <v>1404000</v>
      </c>
    </row>
    <row r="43" spans="1:6" ht="17">
      <c r="A43" s="15">
        <v>40</v>
      </c>
      <c r="B43" s="14" t="s">
        <v>25</v>
      </c>
      <c r="C43" s="13" t="s">
        <v>11</v>
      </c>
      <c r="D43" s="12">
        <v>2</v>
      </c>
      <c r="E43" s="11">
        <v>100000</v>
      </c>
      <c r="F43" s="11">
        <v>200000</v>
      </c>
    </row>
    <row r="44" spans="1:6" ht="17">
      <c r="A44" s="15">
        <v>41</v>
      </c>
      <c r="B44" s="14" t="s">
        <v>24</v>
      </c>
      <c r="C44" s="13" t="s">
        <v>11</v>
      </c>
      <c r="D44" s="12">
        <v>2</v>
      </c>
      <c r="E44" s="11">
        <v>70000</v>
      </c>
      <c r="F44" s="11">
        <v>140000</v>
      </c>
    </row>
    <row r="45" spans="1:6" ht="17">
      <c r="A45" s="15">
        <v>42</v>
      </c>
      <c r="B45" s="14" t="s">
        <v>23</v>
      </c>
      <c r="C45" s="13" t="s">
        <v>11</v>
      </c>
      <c r="D45" s="12">
        <v>6</v>
      </c>
      <c r="E45" s="11">
        <v>10000</v>
      </c>
      <c r="F45" s="11">
        <v>60000</v>
      </c>
    </row>
    <row r="46" spans="1:6" ht="17">
      <c r="A46" s="15">
        <v>43</v>
      </c>
      <c r="B46" s="14" t="s">
        <v>22</v>
      </c>
      <c r="C46" s="13" t="s">
        <v>11</v>
      </c>
      <c r="D46" s="12">
        <v>14</v>
      </c>
      <c r="E46" s="11">
        <v>18000</v>
      </c>
      <c r="F46" s="11">
        <v>252000</v>
      </c>
    </row>
    <row r="47" spans="1:6" ht="17">
      <c r="A47" s="15">
        <v>44</v>
      </c>
      <c r="B47" s="14" t="s">
        <v>21</v>
      </c>
      <c r="C47" s="13" t="s">
        <v>11</v>
      </c>
      <c r="D47" s="12">
        <v>5</v>
      </c>
      <c r="E47" s="11">
        <v>17000</v>
      </c>
      <c r="F47" s="11">
        <v>85000</v>
      </c>
    </row>
    <row r="48" spans="1:6" ht="17">
      <c r="A48" s="15">
        <v>45</v>
      </c>
      <c r="B48" s="14" t="s">
        <v>20</v>
      </c>
      <c r="C48" s="13" t="s">
        <v>3</v>
      </c>
      <c r="D48" s="12">
        <v>48</v>
      </c>
      <c r="E48" s="11">
        <v>10000</v>
      </c>
      <c r="F48" s="11">
        <v>480000</v>
      </c>
    </row>
    <row r="49" spans="1:6" ht="17">
      <c r="A49" s="15">
        <v>46</v>
      </c>
      <c r="B49" s="14" t="s">
        <v>19</v>
      </c>
      <c r="C49" s="13" t="s">
        <v>11</v>
      </c>
      <c r="D49" s="12">
        <v>1</v>
      </c>
      <c r="E49" s="11">
        <v>315000</v>
      </c>
      <c r="F49" s="11">
        <v>315000</v>
      </c>
    </row>
    <row r="50" spans="1:6" ht="17">
      <c r="A50" s="15">
        <v>47</v>
      </c>
      <c r="B50" s="14" t="s">
        <v>18</v>
      </c>
      <c r="C50" s="13" t="s">
        <v>11</v>
      </c>
      <c r="D50" s="12">
        <v>9</v>
      </c>
      <c r="E50" s="11">
        <v>222000</v>
      </c>
      <c r="F50" s="11">
        <v>1998000</v>
      </c>
    </row>
    <row r="51" spans="1:6" ht="17">
      <c r="A51" s="15">
        <v>48</v>
      </c>
      <c r="B51" s="14" t="s">
        <v>17</v>
      </c>
      <c r="C51" s="13" t="s">
        <v>11</v>
      </c>
      <c r="D51" s="12">
        <v>1</v>
      </c>
      <c r="E51" s="11">
        <v>150000</v>
      </c>
      <c r="F51" s="11">
        <v>150000</v>
      </c>
    </row>
    <row r="52" spans="1:6" ht="17">
      <c r="A52" s="15">
        <v>49</v>
      </c>
      <c r="B52" s="14" t="s">
        <v>16</v>
      </c>
      <c r="C52" s="13" t="s">
        <v>11</v>
      </c>
      <c r="D52" s="12">
        <v>17</v>
      </c>
      <c r="E52" s="11">
        <v>87400</v>
      </c>
      <c r="F52" s="11">
        <v>1485800</v>
      </c>
    </row>
    <row r="53" spans="1:6" ht="17">
      <c r="A53" s="15">
        <v>50</v>
      </c>
      <c r="B53" s="14" t="s">
        <v>15</v>
      </c>
      <c r="C53" s="13" t="s">
        <v>11</v>
      </c>
      <c r="D53" s="12">
        <v>2</v>
      </c>
      <c r="E53" s="11">
        <v>6700</v>
      </c>
      <c r="F53" s="11">
        <v>13400</v>
      </c>
    </row>
    <row r="54" spans="1:6" ht="17">
      <c r="A54" s="15">
        <v>51</v>
      </c>
      <c r="B54" s="14" t="s">
        <v>14</v>
      </c>
      <c r="C54" s="13" t="s">
        <v>11</v>
      </c>
      <c r="D54" s="12">
        <v>6</v>
      </c>
      <c r="E54" s="11">
        <v>26900</v>
      </c>
      <c r="F54" s="11">
        <v>161400</v>
      </c>
    </row>
    <row r="55" spans="1:6" ht="17">
      <c r="A55" s="15">
        <v>52</v>
      </c>
      <c r="B55" s="14" t="s">
        <v>13</v>
      </c>
      <c r="C55" s="13" t="s">
        <v>11</v>
      </c>
      <c r="D55" s="12">
        <v>6</v>
      </c>
      <c r="E55" s="11">
        <v>51500</v>
      </c>
      <c r="F55" s="11">
        <v>309000</v>
      </c>
    </row>
    <row r="56" spans="1:6" ht="17">
      <c r="A56" s="15">
        <v>53</v>
      </c>
      <c r="B56" s="14" t="s">
        <v>12</v>
      </c>
      <c r="C56" s="13" t="s">
        <v>11</v>
      </c>
      <c r="D56" s="12">
        <v>6</v>
      </c>
      <c r="E56" s="11">
        <v>64000</v>
      </c>
      <c r="F56" s="11">
        <v>384000</v>
      </c>
    </row>
    <row r="57" spans="1:6" ht="17">
      <c r="A57" s="15">
        <v>54</v>
      </c>
      <c r="B57" s="14" t="s">
        <v>10</v>
      </c>
      <c r="C57" s="13" t="s">
        <v>9</v>
      </c>
      <c r="D57" s="12">
        <v>1475</v>
      </c>
      <c r="E57" s="11">
        <v>3000</v>
      </c>
      <c r="F57" s="11">
        <v>4425000</v>
      </c>
    </row>
    <row r="58" spans="1:6" ht="17">
      <c r="A58" s="15">
        <v>55</v>
      </c>
      <c r="B58" s="14" t="s">
        <v>8</v>
      </c>
      <c r="C58" s="13" t="s">
        <v>7</v>
      </c>
      <c r="D58" s="12">
        <v>2.5600000000000001E-2</v>
      </c>
      <c r="E58" s="11">
        <v>118000</v>
      </c>
      <c r="F58" s="11">
        <v>3020.8</v>
      </c>
    </row>
    <row r="59" spans="1:6" ht="17">
      <c r="A59" s="15">
        <v>56</v>
      </c>
      <c r="B59" s="14" t="s">
        <v>6</v>
      </c>
      <c r="C59" s="13" t="s">
        <v>5</v>
      </c>
      <c r="D59" s="12">
        <v>18</v>
      </c>
      <c r="E59" s="11">
        <v>238900</v>
      </c>
      <c r="F59" s="11">
        <v>4300200</v>
      </c>
    </row>
    <row r="60" spans="1:6" ht="17">
      <c r="A60" s="15">
        <v>57</v>
      </c>
      <c r="B60" s="14" t="s">
        <v>4</v>
      </c>
      <c r="C60" s="13" t="s">
        <v>3</v>
      </c>
      <c r="D60" s="12">
        <v>20</v>
      </c>
      <c r="E60" s="11">
        <v>10000</v>
      </c>
      <c r="F60" s="11">
        <v>200000</v>
      </c>
    </row>
    <row r="61" spans="1:6" ht="16">
      <c r="A61" s="5"/>
      <c r="B61" s="4"/>
      <c r="C61" s="10"/>
      <c r="D61" s="9"/>
      <c r="E61" s="8"/>
      <c r="F61" s="8"/>
    </row>
    <row r="62" spans="1:6" ht="17">
      <c r="A62" s="5"/>
      <c r="B62" s="4" t="s">
        <v>2</v>
      </c>
      <c r="C62" s="3"/>
      <c r="D62" s="3"/>
      <c r="E62" s="3"/>
      <c r="F62" s="7">
        <f>SUM(F4:F60)</f>
        <v>98402833.079999998</v>
      </c>
    </row>
    <row r="63" spans="1:6" ht="17">
      <c r="A63" s="5"/>
      <c r="B63" s="4" t="s">
        <v>1</v>
      </c>
      <c r="C63" s="3"/>
      <c r="D63" s="3"/>
      <c r="E63" s="3"/>
      <c r="F63" s="6">
        <f>F62*8%</f>
        <v>7872226.6464</v>
      </c>
    </row>
    <row r="64" spans="1:6" ht="17">
      <c r="A64" s="5"/>
      <c r="B64" s="4" t="s">
        <v>0</v>
      </c>
      <c r="C64" s="3"/>
      <c r="D64" s="3"/>
      <c r="E64" s="3"/>
      <c r="F64" s="2">
        <f>F62+F63</f>
        <v>106275059.7264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Nước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2024-05-20T02:12:49Z</cp:lastPrinted>
  <dcterms:created xsi:type="dcterms:W3CDTF">2024-04-18T10:43:20Z</dcterms:created>
  <dcterms:modified xsi:type="dcterms:W3CDTF">2024-05-21T08:11:51Z</dcterms:modified>
</cp:coreProperties>
</file>