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Skyline/"/>
    </mc:Choice>
  </mc:AlternateContent>
  <xr:revisionPtr revIDLastSave="0" documentId="13_ncr:1_{30F00265-842E-F848-94AD-D142EBD419FE}" xr6:coauthVersionLast="47" xr6:coauthVersionMax="47" xr10:uidLastSave="{00000000-0000-0000-0000-000000000000}"/>
  <bookViews>
    <workbookView xWindow="1900" yWindow="1820" windowWidth="27240" windowHeight="16440" xr2:uid="{3D749DE6-BFD8-3544-9376-1B7B00460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1" l="1"/>
  <c r="A21" i="1"/>
  <c r="A20" i="1"/>
  <c r="F19" i="1"/>
  <c r="F18" i="1"/>
  <c r="F17" i="1"/>
  <c r="F16" i="1"/>
  <c r="F20" i="1" l="1"/>
  <c r="F21" i="1"/>
  <c r="F22" i="1" s="1"/>
</calcChain>
</file>

<file path=xl/sharedStrings.xml><?xml version="1.0" encoding="utf-8"?>
<sst xmlns="http://schemas.openxmlformats.org/spreadsheetml/2006/main" count="38" uniqueCount="33">
  <si>
    <t>CỘNG HOÀ XÃ HỘI CHỦ NGHĨA VIỆT NAM</t>
  </si>
  <si>
    <t>Độc lập - Tự do - Hạnh phúc</t>
  </si>
  <si>
    <t>--------------------------------</t>
  </si>
  <si>
    <t xml:space="preserve">BIÊN BẢN GIAO NHẬN </t>
  </si>
  <si>
    <t xml:space="preserve">    Hôm nay, ngày ….. tháng ……. năm 2023, chúng tôi gồm:</t>
  </si>
  <si>
    <t>I. Đại diện bên giao: CÔNG TY TNHH SKYLINE VIỆT NAM</t>
  </si>
  <si>
    <t>Địa chỉ: Tòa nhà EVD-431  đường Tam Trinh-P.Hoàng Văn Thụ-Q.Hoàng Mai- TP Hà Nội.</t>
  </si>
  <si>
    <t>Đại diện ông (bà): ……………….……….</t>
  </si>
  <si>
    <t>Chức vụ: Nhân viên</t>
  </si>
  <si>
    <t>II. Đại diện bên nhận: CÔNG TY TNHH XÂY DỰNG ĐỊNH SƠN</t>
  </si>
  <si>
    <t>Địa chỉ: Thôn 1( tại nhà ông Nguyễn Sĩ Định),xã Kiến Quốc,huyện Kiến Thụy-Hải Phòng</t>
  </si>
  <si>
    <t>Đại diện ông (bà): …………………………</t>
  </si>
  <si>
    <t xml:space="preserve">   Hai bên đã cùng nhau tiến hành kiểm tra, bàn bạc và thống nhất xác nhận giao nhận hàng hoá các loại, cụ thể như sau:</t>
  </si>
  <si>
    <t>STT</t>
  </si>
  <si>
    <t>Tên hàng</t>
  </si>
  <si>
    <t>ĐVT</t>
  </si>
  <si>
    <t>Số lượng</t>
  </si>
  <si>
    <t>Đơn giá</t>
  </si>
  <si>
    <t>Thành tiền</t>
  </si>
  <si>
    <t>Sơn lót chống kiềm nội thất cao cấp PIZARO</t>
  </si>
  <si>
    <t>Thùng</t>
  </si>
  <si>
    <t>Sơn lót chống kiềm ngoại thất cao cấp PIZARO</t>
  </si>
  <si>
    <t>Sơn nội thất bóng cao cấp PIZARO</t>
  </si>
  <si>
    <t>Sơn ngoại thất bóng cao cấp PIZARO</t>
  </si>
  <si>
    <t>Cộng</t>
  </si>
  <si>
    <t>VAT 10%</t>
  </si>
  <si>
    <t>Tổng tiền</t>
  </si>
  <si>
    <t xml:space="preserve">     Biên bản được lập thành 02 bản, mỗi bên giữ 01 bản có giá trị pháp lý như nhau, làm cơ sở để thanh quyết toán.</t>
  </si>
  <si>
    <t>Hải Phòng, ngày …… tháng ……..năm……...</t>
  </si>
  <si>
    <t xml:space="preserve">       ĐẠI DIỆN BÊN GIAO</t>
  </si>
  <si>
    <t>ĐẠI DIỆN BÊN NHẬN</t>
  </si>
  <si>
    <t>Mã số thuế:</t>
  </si>
  <si>
    <r>
      <t xml:space="preserve">Bằng chữ: </t>
    </r>
    <r>
      <rPr>
        <b/>
        <i/>
        <sz val="12"/>
        <rFont val="Times New Roman"/>
        <family val="1"/>
      </rPr>
      <t>Ba mươi bảy triệu tám trăm chín mươi lăm nghìn đồng chẵn.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</si>
</sst>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8"/>
      <name val="Times New Roman"/>
      <family val="1"/>
    </font>
    <font>
      <i/>
      <sz val="12"/>
      <name val="Times New Roman"/>
      <family val="1"/>
    </font>
    <font>
      <sz val="13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name val="Times New Roman"/>
      <family val="1"/>
      <charset val="163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2" applyFont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43" fontId="4" fillId="0" borderId="0" xfId="1" applyFont="1"/>
    <xf numFmtId="43" fontId="4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2" applyFont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3" fillId="0" borderId="1" xfId="3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8" fillId="2" borderId="1" xfId="4" applyFont="1" applyFill="1" applyBorder="1" applyAlignment="1">
      <alignment vertical="center" wrapText="1"/>
    </xf>
    <xf numFmtId="0" fontId="8" fillId="2" borderId="1" xfId="4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vertical="center" wrapText="1"/>
    </xf>
    <xf numFmtId="164" fontId="8" fillId="2" borderId="1" xfId="1" applyNumberFormat="1" applyFont="1" applyFill="1" applyBorder="1" applyAlignment="1">
      <alignment vertical="center" wrapText="1"/>
    </xf>
    <xf numFmtId="164" fontId="4" fillId="0" borderId="1" xfId="5" applyNumberFormat="1" applyFont="1" applyBorder="1" applyAlignment="1">
      <alignment vertical="center" wrapText="1"/>
    </xf>
    <xf numFmtId="0" fontId="9" fillId="2" borderId="1" xfId="4" applyFont="1" applyFill="1" applyBorder="1" applyAlignment="1">
      <alignment vertical="center" wrapText="1"/>
    </xf>
    <xf numFmtId="43" fontId="9" fillId="2" borderId="1" xfId="1" applyFont="1" applyFill="1" applyBorder="1" applyAlignment="1">
      <alignment vertical="center" wrapText="1"/>
    </xf>
    <xf numFmtId="164" fontId="9" fillId="2" borderId="1" xfId="1" applyNumberFormat="1" applyFont="1" applyFill="1" applyBorder="1" applyAlignment="1">
      <alignment vertical="center" wrapText="1"/>
    </xf>
    <xf numFmtId="0" fontId="10" fillId="2" borderId="1" xfId="4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3" fillId="0" borderId="1" xfId="5" applyNumberFormat="1" applyFont="1" applyBorder="1" applyAlignment="1">
      <alignment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43" fontId="3" fillId="0" borderId="0" xfId="3" applyFont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 shrinkToFit="1"/>
    </xf>
    <xf numFmtId="0" fontId="11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4" fillId="0" borderId="0" xfId="2" quotePrefix="1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3" fillId="0" borderId="0" xfId="2" applyFont="1" applyAlignment="1">
      <alignment horizontal="left"/>
    </xf>
  </cellXfs>
  <cellStyles count="6">
    <cellStyle name="Comma" xfId="1" builtinId="3"/>
    <cellStyle name="Comma 2 2" xfId="5" xr:uid="{2698A238-5B5D-E74D-A19B-7BB9A835DE47}"/>
    <cellStyle name="Comma 3" xfId="3" xr:uid="{DB458440-4CE5-224F-B2B8-AE7B98B3870A}"/>
    <cellStyle name="Normal" xfId="0" builtinId="0"/>
    <cellStyle name="Normal 2" xfId="2" xr:uid="{A491230A-06C5-9D40-881B-C99C9045F699}"/>
    <cellStyle name="Normal 3" xfId="4" xr:uid="{5FDC0E9A-779D-9D45-9C91-A7BFD3FA6C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6AB4-6704-A74C-8AD7-80710F3175E7}">
  <sheetPr>
    <pageSetUpPr fitToPage="1"/>
  </sheetPr>
  <dimension ref="A1:G26"/>
  <sheetViews>
    <sheetView tabSelected="1" workbookViewId="0">
      <selection activeCell="E19" sqref="E19"/>
    </sheetView>
  </sheetViews>
  <sheetFormatPr baseColWidth="10" defaultRowHeight="16" x14ac:dyDescent="0.2"/>
  <cols>
    <col min="1" max="1" width="10.83203125" customWidth="1"/>
    <col min="2" max="2" width="24.83203125" customWidth="1"/>
    <col min="3" max="3" width="14.5" customWidth="1"/>
    <col min="7" max="7" width="15.83203125" customWidth="1"/>
  </cols>
  <sheetData>
    <row r="1" spans="1:7" x14ac:dyDescent="0.2">
      <c r="A1" s="32" t="s">
        <v>0</v>
      </c>
      <c r="B1" s="32"/>
      <c r="C1" s="32"/>
      <c r="D1" s="32"/>
      <c r="E1" s="32"/>
      <c r="F1" s="32"/>
      <c r="G1" s="32"/>
    </row>
    <row r="2" spans="1:7" x14ac:dyDescent="0.2">
      <c r="A2" s="33" t="s">
        <v>1</v>
      </c>
      <c r="B2" s="33"/>
      <c r="C2" s="33"/>
      <c r="D2" s="33"/>
      <c r="E2" s="33"/>
      <c r="F2" s="33"/>
      <c r="G2" s="33"/>
    </row>
    <row r="3" spans="1:7" x14ac:dyDescent="0.2">
      <c r="A3" s="34" t="s">
        <v>2</v>
      </c>
      <c r="B3" s="34"/>
      <c r="C3" s="34"/>
      <c r="D3" s="34"/>
      <c r="E3" s="34"/>
      <c r="F3" s="34"/>
      <c r="G3" s="34"/>
    </row>
    <row r="4" spans="1:7" ht="23" x14ac:dyDescent="0.25">
      <c r="A4" s="35" t="s">
        <v>3</v>
      </c>
      <c r="B4" s="35"/>
      <c r="C4" s="35"/>
      <c r="D4" s="35"/>
      <c r="E4" s="35"/>
      <c r="F4" s="35"/>
      <c r="G4" s="35"/>
    </row>
    <row r="5" spans="1:7" x14ac:dyDescent="0.2">
      <c r="A5" s="36" t="s">
        <v>4</v>
      </c>
      <c r="B5" s="36"/>
      <c r="C5" s="36"/>
      <c r="D5" s="36"/>
      <c r="E5" s="36"/>
      <c r="F5" s="36"/>
      <c r="G5" s="36"/>
    </row>
    <row r="6" spans="1:7" x14ac:dyDescent="0.2">
      <c r="A6" s="37" t="s">
        <v>5</v>
      </c>
      <c r="B6" s="37"/>
      <c r="C6" s="37"/>
      <c r="D6" s="37"/>
      <c r="E6" s="37"/>
      <c r="F6" s="37"/>
      <c r="G6" s="37"/>
    </row>
    <row r="7" spans="1:7" x14ac:dyDescent="0.2">
      <c r="A7" s="29" t="s">
        <v>6</v>
      </c>
      <c r="B7" s="29"/>
      <c r="C7" s="29"/>
      <c r="D7" s="29"/>
      <c r="E7" s="29"/>
      <c r="F7" s="29"/>
      <c r="G7" s="29"/>
    </row>
    <row r="8" spans="1:7" x14ac:dyDescent="0.2">
      <c r="A8" s="1" t="s">
        <v>31</v>
      </c>
      <c r="B8" s="2">
        <v>104059199</v>
      </c>
      <c r="D8" s="3"/>
      <c r="E8" s="4"/>
      <c r="F8" s="1"/>
      <c r="G8" s="1"/>
    </row>
    <row r="9" spans="1:7" x14ac:dyDescent="0.2">
      <c r="A9" s="1" t="s">
        <v>7</v>
      </c>
      <c r="B9" s="1"/>
      <c r="C9" s="1"/>
      <c r="D9" s="5" t="s">
        <v>8</v>
      </c>
      <c r="E9" s="4"/>
      <c r="F9" s="1"/>
      <c r="G9" s="1"/>
    </row>
    <row r="10" spans="1:7" x14ac:dyDescent="0.2">
      <c r="A10" s="27" t="s">
        <v>9</v>
      </c>
      <c r="B10" s="27"/>
      <c r="C10" s="27"/>
      <c r="D10" s="27"/>
      <c r="E10" s="27"/>
      <c r="F10" s="27"/>
      <c r="G10" s="27"/>
    </row>
    <row r="11" spans="1:7" x14ac:dyDescent="0.2">
      <c r="A11" s="29" t="s">
        <v>10</v>
      </c>
      <c r="B11" s="29"/>
      <c r="C11" s="29"/>
      <c r="D11" s="29"/>
      <c r="E11" s="29"/>
      <c r="F11" s="29"/>
      <c r="G11" s="29"/>
    </row>
    <row r="12" spans="1:7" ht="17" x14ac:dyDescent="0.2">
      <c r="A12" s="1" t="s">
        <v>31</v>
      </c>
      <c r="B12" s="6">
        <v>202111150</v>
      </c>
      <c r="D12" s="1"/>
      <c r="E12" s="1"/>
      <c r="F12" s="1"/>
      <c r="G12" s="1"/>
    </row>
    <row r="13" spans="1:7" x14ac:dyDescent="0.2">
      <c r="A13" s="1" t="s">
        <v>11</v>
      </c>
      <c r="B13" s="1"/>
      <c r="C13" s="1"/>
      <c r="D13" s="5" t="s">
        <v>8</v>
      </c>
      <c r="E13" s="4"/>
      <c r="F13" s="1"/>
      <c r="G13" s="1"/>
    </row>
    <row r="14" spans="1:7" ht="32" customHeight="1" x14ac:dyDescent="0.2">
      <c r="A14" s="30" t="s">
        <v>12</v>
      </c>
      <c r="B14" s="30"/>
      <c r="C14" s="30"/>
      <c r="D14" s="30"/>
      <c r="E14" s="30"/>
      <c r="F14" s="30"/>
      <c r="G14" s="30"/>
    </row>
    <row r="15" spans="1:7" ht="30" customHeight="1" x14ac:dyDescent="0.2">
      <c r="A15" s="8" t="s">
        <v>13</v>
      </c>
      <c r="B15" s="8" t="s">
        <v>14</v>
      </c>
      <c r="C15" s="8" t="s">
        <v>15</v>
      </c>
      <c r="D15" s="9" t="s">
        <v>16</v>
      </c>
      <c r="E15" s="10" t="s">
        <v>17</v>
      </c>
      <c r="F15" s="10" t="s">
        <v>18</v>
      </c>
    </row>
    <row r="16" spans="1:7" ht="47" customHeight="1" x14ac:dyDescent="0.2">
      <c r="A16" s="11">
        <v>1</v>
      </c>
      <c r="B16" s="12" t="s">
        <v>19</v>
      </c>
      <c r="C16" s="13" t="s">
        <v>20</v>
      </c>
      <c r="D16" s="14">
        <v>11</v>
      </c>
      <c r="E16" s="15">
        <v>850000</v>
      </c>
      <c r="F16" s="16">
        <f>D16*E16</f>
        <v>9350000</v>
      </c>
    </row>
    <row r="17" spans="1:7" ht="36" customHeight="1" x14ac:dyDescent="0.2">
      <c r="A17" s="11">
        <v>2</v>
      </c>
      <c r="B17" s="12" t="s">
        <v>21</v>
      </c>
      <c r="C17" s="13" t="s">
        <v>20</v>
      </c>
      <c r="D17" s="14">
        <v>4</v>
      </c>
      <c r="E17" s="15">
        <v>950000</v>
      </c>
      <c r="F17" s="16">
        <f t="shared" ref="F17:F19" si="0">D17*E17</f>
        <v>3800000</v>
      </c>
    </row>
    <row r="18" spans="1:7" ht="37" customHeight="1" x14ac:dyDescent="0.2">
      <c r="A18" s="11">
        <v>3</v>
      </c>
      <c r="B18" s="12" t="s">
        <v>22</v>
      </c>
      <c r="C18" s="13" t="s">
        <v>20</v>
      </c>
      <c r="D18" s="14">
        <v>15</v>
      </c>
      <c r="E18" s="15">
        <v>1150000</v>
      </c>
      <c r="F18" s="16">
        <f t="shared" si="0"/>
        <v>17250000</v>
      </c>
    </row>
    <row r="19" spans="1:7" ht="41" customHeight="1" x14ac:dyDescent="0.2">
      <c r="A19" s="11">
        <v>4</v>
      </c>
      <c r="B19" s="17" t="s">
        <v>23</v>
      </c>
      <c r="C19" s="13" t="s">
        <v>20</v>
      </c>
      <c r="D19" s="18">
        <v>3</v>
      </c>
      <c r="E19" s="19">
        <v>1350000</v>
      </c>
      <c r="F19" s="16">
        <f t="shared" si="0"/>
        <v>4050000</v>
      </c>
    </row>
    <row r="20" spans="1:7" ht="17" x14ac:dyDescent="0.2">
      <c r="A20" s="11" t="str">
        <f>IF(E20&lt;&gt;0,MAX($A$15:A19)+1,"")</f>
        <v/>
      </c>
      <c r="B20" s="20" t="s">
        <v>24</v>
      </c>
      <c r="C20" s="13"/>
      <c r="D20" s="21"/>
      <c r="E20" s="22"/>
      <c r="F20" s="23">
        <f>SUM(F16:F19)</f>
        <v>34450000</v>
      </c>
    </row>
    <row r="21" spans="1:7" ht="17" x14ac:dyDescent="0.2">
      <c r="A21" s="11" t="str">
        <f>IF(E21&lt;&gt;0,MAX($A$15:A20)+1,"")</f>
        <v/>
      </c>
      <c r="B21" s="20" t="s">
        <v>25</v>
      </c>
      <c r="C21" s="13"/>
      <c r="D21" s="21"/>
      <c r="E21" s="22"/>
      <c r="F21" s="23">
        <f>+F20*0.1</f>
        <v>3445000</v>
      </c>
    </row>
    <row r="22" spans="1:7" ht="17" x14ac:dyDescent="0.2">
      <c r="A22" s="11" t="str">
        <f>IF(E22&lt;&gt;0,MAX($A$15:A21)+1,"")</f>
        <v/>
      </c>
      <c r="B22" s="20" t="s">
        <v>26</v>
      </c>
      <c r="C22" s="13"/>
      <c r="D22" s="24"/>
      <c r="E22" s="22"/>
      <c r="F22" s="23">
        <f>+F20+F21</f>
        <v>37895000</v>
      </c>
    </row>
    <row r="23" spans="1:7" x14ac:dyDescent="0.2">
      <c r="A23" s="31" t="s">
        <v>32</v>
      </c>
      <c r="B23" s="31"/>
      <c r="C23" s="31"/>
      <c r="D23" s="31"/>
      <c r="E23" s="31"/>
      <c r="F23" s="31"/>
      <c r="G23" s="31"/>
    </row>
    <row r="24" spans="1:7" x14ac:dyDescent="0.2">
      <c r="A24" s="29" t="s">
        <v>27</v>
      </c>
      <c r="B24" s="29"/>
      <c r="C24" s="29"/>
      <c r="D24" s="29"/>
      <c r="E24" s="29"/>
      <c r="F24" s="29"/>
      <c r="G24" s="29"/>
    </row>
    <row r="25" spans="1:7" x14ac:dyDescent="0.2">
      <c r="A25" s="7"/>
      <c r="B25" s="7"/>
      <c r="C25" s="7"/>
      <c r="D25" s="26" t="s">
        <v>28</v>
      </c>
      <c r="E25" s="26"/>
      <c r="F25" s="26"/>
      <c r="G25" s="26"/>
    </row>
    <row r="26" spans="1:7" x14ac:dyDescent="0.2">
      <c r="A26" s="27" t="s">
        <v>29</v>
      </c>
      <c r="B26" s="27"/>
      <c r="C26" s="27"/>
      <c r="D26" s="25"/>
      <c r="E26" s="28" t="s">
        <v>30</v>
      </c>
      <c r="F26" s="28"/>
      <c r="G26" s="28"/>
    </row>
  </sheetData>
  <mergeCells count="15">
    <mergeCell ref="A6:G6"/>
    <mergeCell ref="A1:G1"/>
    <mergeCell ref="A2:G2"/>
    <mergeCell ref="A3:G3"/>
    <mergeCell ref="A4:G4"/>
    <mergeCell ref="A5:G5"/>
    <mergeCell ref="D25:G25"/>
    <mergeCell ref="A26:C26"/>
    <mergeCell ref="E26:G26"/>
    <mergeCell ref="A7:G7"/>
    <mergeCell ref="A10:G10"/>
    <mergeCell ref="A11:G11"/>
    <mergeCell ref="A14:G14"/>
    <mergeCell ref="A23:G23"/>
    <mergeCell ref="A24:G24"/>
  </mergeCells>
  <pageMargins left="0.7" right="0.7" top="0.75" bottom="0.75" header="0.3" footer="0.3"/>
  <pageSetup paperSize="9" scale="83" orientation="portrait" horizontalDpi="0" verticalDpi="0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2024-01-23T10:40:28Z</cp:lastPrinted>
  <dcterms:created xsi:type="dcterms:W3CDTF">2024-01-08T02:20:18Z</dcterms:created>
  <dcterms:modified xsi:type="dcterms:W3CDTF">2024-01-23T10:40:58Z</dcterms:modified>
</cp:coreProperties>
</file>