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Users/pain/DATA/Định Sơn/Hợp đồng/Skyline/"/>
    </mc:Choice>
  </mc:AlternateContent>
  <xr:revisionPtr revIDLastSave="0" documentId="13_ncr:1_{4019B248-7158-0142-BE48-F3262FFF00E4}" xr6:coauthVersionLast="47" xr6:coauthVersionMax="47" xr10:uidLastSave="{00000000-0000-0000-0000-000000000000}"/>
  <bookViews>
    <workbookView xWindow="1200" yWindow="1680" windowWidth="29040" windowHeight="15720" activeTab="1" xr2:uid="{00000000-000D-0000-FFFF-FFFF00000000}"/>
  </bookViews>
  <sheets>
    <sheet name="Bảng kê chi tiết" sheetId="4" r:id="rId1"/>
    <sheet name="Biên bản giao nhận" sheetId="3" r:id="rId2"/>
    <sheet name="Báo giá" sheetId="5" r:id="rId3"/>
  </sheets>
  <definedNames>
    <definedName name="_xlnm._FilterDatabase" localSheetId="0" hidden="1">'Bảng kê chi tiết'!$A$9:$F$19</definedName>
    <definedName name="_xlnm._FilterDatabase" localSheetId="2" hidden="1">'Báo giá'!$A$10:$I$28</definedName>
    <definedName name="_xlnm._FilterDatabase" localSheetId="1" hidden="1">'Biên bản giao nhận'!$A$15:$I$31</definedName>
    <definedName name="_xlnm.Print_Titles" localSheetId="0">'Bảng kê chi tiết'!$9:$9</definedName>
    <definedName name="_xlnm.Print_Titles" localSheetId="2">'Báo giá'!$10:$10</definedName>
    <definedName name="_xlnm.Print_Titles" localSheetId="1">'Biên bản giao nhận'!$15:$15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5" l="1"/>
  <c r="D12" i="5"/>
  <c r="E12" i="5"/>
  <c r="F12" i="5"/>
  <c r="C13" i="5"/>
  <c r="D13" i="5"/>
  <c r="E13" i="5"/>
  <c r="F13" i="5"/>
  <c r="C14" i="5"/>
  <c r="D14" i="5"/>
  <c r="E14" i="5"/>
  <c r="F14" i="5"/>
  <c r="C15" i="5"/>
  <c r="D15" i="5"/>
  <c r="E15" i="5"/>
  <c r="F15" i="5"/>
  <c r="C16" i="5"/>
  <c r="D16" i="5"/>
  <c r="E16" i="5"/>
  <c r="F16" i="5"/>
  <c r="C17" i="5"/>
  <c r="D17" i="5"/>
  <c r="E17" i="5"/>
  <c r="F17" i="5"/>
  <c r="C18" i="5"/>
  <c r="D18" i="5"/>
  <c r="E18" i="5"/>
  <c r="F18" i="5"/>
  <c r="E11" i="5"/>
  <c r="D11" i="5"/>
  <c r="C11" i="5"/>
  <c r="A12" i="3"/>
  <c r="G18" i="3" l="1"/>
  <c r="G17" i="3"/>
  <c r="G16" i="5"/>
  <c r="G12" i="5"/>
  <c r="G17" i="5"/>
  <c r="G15" i="5"/>
  <c r="G13" i="5"/>
  <c r="G14" i="5"/>
  <c r="G19" i="3"/>
  <c r="G18" i="5"/>
  <c r="F11" i="4"/>
  <c r="F13" i="4"/>
  <c r="F12" i="4"/>
  <c r="B22" i="3" l="1"/>
  <c r="B21" i="3"/>
  <c r="B20" i="3"/>
  <c r="F11" i="5"/>
  <c r="G11" i="5" s="1"/>
  <c r="G16" i="3"/>
  <c r="G20" i="3" s="1"/>
  <c r="F10" i="4"/>
  <c r="F14" i="4" s="1"/>
  <c r="F15" i="4" l="1"/>
  <c r="G21" i="3"/>
  <c r="G22" i="3" s="1"/>
  <c r="F16" i="4" l="1"/>
</calcChain>
</file>

<file path=xl/sharedStrings.xml><?xml version="1.0" encoding="utf-8"?>
<sst xmlns="http://schemas.openxmlformats.org/spreadsheetml/2006/main" count="89" uniqueCount="63">
  <si>
    <t>CỘNG HOÀ XÃ HỘI CHỦ NGHĨA VIỆT NAM</t>
  </si>
  <si>
    <t>Độc lập - Tự do - Hạnh phúc</t>
  </si>
  <si>
    <t>--------------------------------</t>
  </si>
  <si>
    <t xml:space="preserve">BIÊN BẢN GIAO NHẬN </t>
  </si>
  <si>
    <t>Chức vụ: Nhân viên</t>
  </si>
  <si>
    <t>STT</t>
  </si>
  <si>
    <t>Tên hàng</t>
  </si>
  <si>
    <t>ĐVT</t>
  </si>
  <si>
    <t>Số lượng</t>
  </si>
  <si>
    <t>Đơn giá</t>
  </si>
  <si>
    <t>Thành tiền</t>
  </si>
  <si>
    <t>Cộng</t>
  </si>
  <si>
    <t>VAT 10%</t>
  </si>
  <si>
    <t>Tổng tiền</t>
  </si>
  <si>
    <t xml:space="preserve">     Biên bản được lập thành 02 bản, mỗi bên giữ 01 bản có giá trị pháp lý như nhau, làm cơ sở để thanh quyết toán.</t>
  </si>
  <si>
    <t xml:space="preserve">       ĐẠI DIỆN BÊN GIAO</t>
  </si>
  <si>
    <t>ĐẠI DIỆN BÊN NHẬN</t>
  </si>
  <si>
    <t>Tên vật tư</t>
  </si>
  <si>
    <t>Người mua hàng</t>
  </si>
  <si>
    <t>Thủ trưởng đơn vị</t>
  </si>
  <si>
    <t>(Ký, họ tên)</t>
  </si>
  <si>
    <t>(Ký, họ tên, đóng dấu)</t>
  </si>
  <si>
    <t>BẢNG KÊ CHI TIẾT HÀNG HÓA</t>
  </si>
  <si>
    <t>Đại diện ông (bà): ……………….……….</t>
  </si>
  <si>
    <t>Hải Phòng, ngày …… tháng ……..năm……...</t>
  </si>
  <si>
    <t xml:space="preserve">   Hai bên đã cùng nhau tiến hành kiểm tra, bàn bạc và thống nhất xác nhận giao nhận hàng hoá các loại, cụ thể như sau:</t>
  </si>
  <si>
    <t>Người bán hàng</t>
  </si>
  <si>
    <t>- Đơn giá trên chưa bao gồm thuế GTGT 10%</t>
  </si>
  <si>
    <t>Rất hân hạnh được phục vụ Quý khách !</t>
  </si>
  <si>
    <t>Lưu ý:</t>
  </si>
  <si>
    <t>Đại diện ông (bà): …………………………</t>
  </si>
  <si>
    <t>- Mọi thắc mắc vui lòng liên hệ số điện thoại: 0392284064</t>
  </si>
  <si>
    <t xml:space="preserve">BÁO GIÁ </t>
  </si>
  <si>
    <t xml:space="preserve"> - Căn cứ vào nhu cầu và khả năng của hai bên.</t>
  </si>
  <si>
    <t>(Kèm theo hóa đơn số: …………. ngày …….tháng ……. năm 2023</t>
  </si>
  <si>
    <t xml:space="preserve">    Hôm nay, ngày ….. tháng ……. năm 2023, chúng tôi gồm:</t>
  </si>
  <si>
    <t>ĐƠN VỊ BÁN HÀNG: CÔNG TY CỔ PHẦN LIÊN DOANH DAIRRY – KHÁNH AN</t>
  </si>
  <si>
    <t>Địa chỉ:  Số 152, Ngõ 168 Kim Giang, P. Đại Kim, Q.Hoàng Mai, TP. Hà Nội, Việt Nam.</t>
  </si>
  <si>
    <t>Mã số thuế: 0105.5232.019</t>
  </si>
  <si>
    <t>Đơn vị mua hàng: CÔNG TY CỔ PHẦN XÂY DỰNG RẠNG ĐÔNG</t>
  </si>
  <si>
    <t>Địa chỉ: Thôn 2 ( Tại nhà ông Vũ Hữu Vinh ) Xã Kiến Quốc, H.Kiến Thụy, Tp.Hải Phòng .</t>
  </si>
  <si>
    <t>Mã số thuế: 0201.088.484</t>
  </si>
  <si>
    <t>Điều hòa không khí 24000BTU 1 Chiều DR24-SKC</t>
  </si>
  <si>
    <t>Điều hòa không khí 18000BTU 1 Chiều DR18-SKC</t>
  </si>
  <si>
    <t>Điều hòa không khí 12000BTU 1 Chiều DR12-SKC</t>
  </si>
  <si>
    <t>Điều hòa không khí 9000BTU 1 Chiều DR09-SKC</t>
  </si>
  <si>
    <t>Bộ</t>
  </si>
  <si>
    <t>Bằng chữ: Hai trăm bốn mươi mốt triệu đồng chẵn./.</t>
  </si>
  <si>
    <t xml:space="preserve">        Kính gửi: CÔNG TY CỔ PHẦN XÂY DỰNG RẠNG ĐÔNG</t>
  </si>
  <si>
    <t xml:space="preserve"> - Căn cứ vào Hợp đồng nguyên tắc số: …../2023/HĐNT/RẠNG ĐÔNG-KHÁNH AN ngày …./…./2023.</t>
  </si>
  <si>
    <t xml:space="preserve">   Công ty Cổ phần Liên Doanh Dairry xin gửi tới Quý Công ty bảng báo giá chi tiết vật tư, hàng hóa như sau:</t>
  </si>
  <si>
    <t>Hà Nội, ngày      tháng       năm 2023</t>
  </si>
  <si>
    <t>CÔNG TY CỔ PHẦN LIÊN DOANH DAIRRY – KHÁNH AN</t>
  </si>
  <si>
    <t>I. Đại diện bên giao: CÔNG TY TNHH SKYLINE VIỆT NAM</t>
  </si>
  <si>
    <t>Địa chỉ: Tòa nhà EVD-431  đường Tam Trinh-P.Hoàng Văn Thụ-Q.Hoàng Mai- TP Hà Nội.</t>
  </si>
  <si>
    <t>II. Đại diện bên nhận: CÔNG TY TNHH XÂY DỰNG ĐỊNH SƠN</t>
  </si>
  <si>
    <t>Địa chỉ: Thôn 1( tại nhà ông Nguyễn Sĩ Định),xã Kiến Quốc,huyện Kiến Thụy-Hải Phòng</t>
  </si>
  <si>
    <t>Sơn lót chống kiềm nội thất cao cấp PIZARO</t>
  </si>
  <si>
    <t>Sơn lót chống kiềm ngoại thất cao cấp PIZARO</t>
  </si>
  <si>
    <t>Sơn nội thất bóng cao cấp PIZARO</t>
  </si>
  <si>
    <t>Sơn ngoại thất bóng cao cấp PIZARO</t>
  </si>
  <si>
    <t>Thùng</t>
  </si>
  <si>
    <r>
      <t xml:space="preserve">Bằng chữ: </t>
    </r>
    <r>
      <rPr>
        <b/>
        <i/>
        <sz val="12"/>
        <rFont val="Times New Roman"/>
        <family val="1"/>
      </rPr>
      <t>Mười hai triệu không trăm chín mươi tư nghìn năm trăm đồng chẵn..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</si>
</sst>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u/>
      <sz val="10"/>
      <color indexed="12"/>
      <name val="Arial"/>
      <family val="2"/>
    </font>
    <font>
      <b/>
      <sz val="18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  <charset val="163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2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9.5"/>
      <name val="Times New Roman"/>
      <family val="1"/>
    </font>
    <font>
      <sz val="9.5"/>
      <name val="Times New Roman"/>
      <family val="1"/>
    </font>
    <font>
      <i/>
      <sz val="9.5"/>
      <name val="Times New Roman"/>
      <family val="1"/>
    </font>
    <font>
      <sz val="9"/>
      <name val="Times New Roman"/>
      <family val="1"/>
    </font>
    <font>
      <sz val="14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u/>
      <sz val="13"/>
      <name val="Times New Roman"/>
      <family val="1"/>
    </font>
    <font>
      <sz val="13"/>
      <color rgb="FF000000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43" fontId="4" fillId="0" borderId="0" xfId="1" applyFont="1"/>
    <xf numFmtId="43" fontId="4" fillId="0" borderId="0" xfId="1" applyFont="1" applyAlignment="1">
      <alignment horizontal="left"/>
    </xf>
    <xf numFmtId="0" fontId="4" fillId="0" borderId="0" xfId="2" applyFont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5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4" fillId="0" borderId="1" xfId="7" applyNumberFormat="1" applyFont="1" applyBorder="1" applyAlignment="1">
      <alignment vertical="center" wrapText="1"/>
    </xf>
    <xf numFmtId="164" fontId="4" fillId="0" borderId="0" xfId="1" applyNumberFormat="1" applyFont="1" applyAlignment="1">
      <alignment vertical="center" wrapText="1"/>
    </xf>
    <xf numFmtId="0" fontId="10" fillId="2" borderId="1" xfId="6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164" fontId="3" fillId="0" borderId="1" xfId="7" applyNumberFormat="1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43" fontId="4" fillId="0" borderId="0" xfId="1" applyFont="1" applyAlignment="1">
      <alignment vertical="center" wrapText="1"/>
    </xf>
    <xf numFmtId="164" fontId="4" fillId="0" borderId="0" xfId="1" applyNumberFormat="1" applyFont="1"/>
    <xf numFmtId="0" fontId="13" fillId="0" borderId="0" xfId="2" applyFont="1"/>
    <xf numFmtId="49" fontId="12" fillId="0" borderId="1" xfId="2" applyNumberFormat="1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 wrapText="1"/>
    </xf>
    <xf numFmtId="0" fontId="16" fillId="0" borderId="0" xfId="2" applyFont="1"/>
    <xf numFmtId="0" fontId="17" fillId="2" borderId="1" xfId="6" applyFont="1" applyFill="1" applyBorder="1" applyAlignment="1">
      <alignment horizontal="center" vertical="center" wrapText="1"/>
    </xf>
    <xf numFmtId="0" fontId="17" fillId="2" borderId="1" xfId="6" applyFont="1" applyFill="1" applyBorder="1" applyAlignment="1">
      <alignment vertical="center" wrapText="1"/>
    </xf>
    <xf numFmtId="164" fontId="17" fillId="2" borderId="1" xfId="1" applyNumberFormat="1" applyFont="1" applyFill="1" applyBorder="1" applyAlignment="1">
      <alignment vertical="center" wrapText="1"/>
    </xf>
    <xf numFmtId="0" fontId="17" fillId="0" borderId="1" xfId="6" applyFont="1" applyBorder="1" applyAlignment="1">
      <alignment horizontal="center" vertical="center" wrapText="1"/>
    </xf>
    <xf numFmtId="0" fontId="18" fillId="0" borderId="1" xfId="6" applyFont="1" applyBorder="1" applyAlignment="1">
      <alignment horizontal="center" vertical="center" wrapText="1"/>
    </xf>
    <xf numFmtId="164" fontId="18" fillId="0" borderId="1" xfId="8" applyNumberFormat="1" applyFont="1" applyBorder="1" applyAlignment="1">
      <alignment horizontal="center" vertical="center" wrapText="1"/>
    </xf>
    <xf numFmtId="164" fontId="18" fillId="0" borderId="1" xfId="8" applyNumberFormat="1" applyFont="1" applyBorder="1" applyAlignment="1">
      <alignment vertical="center" wrapText="1"/>
    </xf>
    <xf numFmtId="164" fontId="18" fillId="0" borderId="1" xfId="1" applyNumberFormat="1" applyFont="1" applyBorder="1" applyAlignment="1">
      <alignment vertical="center" wrapText="1"/>
    </xf>
    <xf numFmtId="43" fontId="18" fillId="0" borderId="1" xfId="1" applyFont="1" applyBorder="1" applyAlignment="1">
      <alignment vertical="center" wrapText="1"/>
    </xf>
    <xf numFmtId="0" fontId="21" fillId="0" borderId="0" xfId="2" applyFont="1"/>
    <xf numFmtId="0" fontId="22" fillId="0" borderId="0" xfId="2" applyFont="1"/>
    <xf numFmtId="0" fontId="23" fillId="0" borderId="0" xfId="2" applyFont="1" applyAlignment="1">
      <alignment horizontal="center" vertical="center" wrapText="1"/>
    </xf>
    <xf numFmtId="0" fontId="23" fillId="0" borderId="0" xfId="2" applyFont="1" applyAlignment="1">
      <alignment vertical="center" wrapText="1"/>
    </xf>
    <xf numFmtId="43" fontId="23" fillId="0" borderId="0" xfId="1" applyFont="1" applyAlignment="1">
      <alignment vertical="center" wrapText="1"/>
    </xf>
    <xf numFmtId="164" fontId="23" fillId="0" borderId="0" xfId="1" applyNumberFormat="1" applyFont="1" applyAlignment="1">
      <alignment vertical="center" wrapText="1"/>
    </xf>
    <xf numFmtId="0" fontId="23" fillId="0" borderId="0" xfId="2" applyFont="1"/>
    <xf numFmtId="0" fontId="24" fillId="0" borderId="0" xfId="2" applyFont="1" applyAlignment="1">
      <alignment horizontal="center" vertical="center" wrapText="1"/>
    </xf>
    <xf numFmtId="0" fontId="24" fillId="0" borderId="0" xfId="2" applyFont="1" applyAlignment="1">
      <alignment vertical="center" wrapText="1"/>
    </xf>
    <xf numFmtId="0" fontId="16" fillId="0" borderId="0" xfId="2" applyFont="1" applyAlignment="1">
      <alignment horizontal="center" vertical="center" wrapText="1"/>
    </xf>
    <xf numFmtId="43" fontId="16" fillId="0" borderId="0" xfId="1" applyFont="1" applyAlignment="1">
      <alignment vertical="center" wrapText="1"/>
    </xf>
    <xf numFmtId="164" fontId="16" fillId="0" borderId="0" xfId="1" applyNumberFormat="1" applyFont="1" applyAlignment="1">
      <alignment vertical="center" wrapText="1"/>
    </xf>
    <xf numFmtId="0" fontId="24" fillId="0" borderId="0" xfId="2" applyFont="1"/>
    <xf numFmtId="0" fontId="2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43" fontId="16" fillId="0" borderId="0" xfId="1" applyFont="1"/>
    <xf numFmtId="164" fontId="16" fillId="0" borderId="0" xfId="1" applyNumberFormat="1" applyFont="1"/>
    <xf numFmtId="0" fontId="15" fillId="0" borderId="0" xfId="2" applyFont="1" applyAlignment="1">
      <alignment vertical="center" wrapText="1"/>
    </xf>
    <xf numFmtId="0" fontId="7" fillId="0" borderId="0" xfId="2" applyFont="1" applyAlignment="1">
      <alignment vertical="center" wrapText="1"/>
    </xf>
    <xf numFmtId="43" fontId="17" fillId="2" borderId="1" xfId="1" applyFont="1" applyFill="1" applyBorder="1" applyAlignment="1">
      <alignment vertical="center" wrapText="1"/>
    </xf>
    <xf numFmtId="0" fontId="26" fillId="0" borderId="0" xfId="2" applyFont="1"/>
    <xf numFmtId="164" fontId="26" fillId="0" borderId="0" xfId="1" applyNumberFormat="1" applyFont="1"/>
    <xf numFmtId="0" fontId="26" fillId="0" borderId="0" xfId="2" applyFont="1" applyAlignment="1">
      <alignment vertical="center" wrapText="1"/>
    </xf>
    <xf numFmtId="0" fontId="25" fillId="0" borderId="1" xfId="2" applyFont="1" applyBorder="1" applyAlignment="1">
      <alignment horizontal="center" vertical="center" wrapText="1"/>
    </xf>
    <xf numFmtId="43" fontId="25" fillId="0" borderId="1" xfId="1" applyFont="1" applyBorder="1" applyAlignment="1">
      <alignment horizontal="center" vertical="center" wrapText="1"/>
    </xf>
    <xf numFmtId="43" fontId="25" fillId="0" borderId="1" xfId="5" applyFont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164" fontId="26" fillId="0" borderId="0" xfId="1" applyNumberFormat="1" applyFont="1" applyAlignment="1">
      <alignment vertical="center" wrapText="1"/>
    </xf>
    <xf numFmtId="0" fontId="25" fillId="0" borderId="0" xfId="2" applyFont="1" applyAlignment="1">
      <alignment vertical="center" wrapText="1"/>
    </xf>
    <xf numFmtId="164" fontId="25" fillId="0" borderId="0" xfId="1" applyNumberFormat="1" applyFont="1" applyAlignment="1">
      <alignment vertical="center" wrapText="1"/>
    </xf>
    <xf numFmtId="0" fontId="26" fillId="0" borderId="0" xfId="2" applyFont="1" applyAlignment="1">
      <alignment horizontal="center" vertical="center" wrapText="1"/>
    </xf>
    <xf numFmtId="43" fontId="26" fillId="0" borderId="0" xfId="1" applyFont="1" applyAlignment="1">
      <alignment vertical="center" wrapText="1"/>
    </xf>
    <xf numFmtId="0" fontId="26" fillId="0" borderId="0" xfId="2" applyFont="1" applyAlignment="1">
      <alignment horizontal="center"/>
    </xf>
    <xf numFmtId="43" fontId="26" fillId="0" borderId="0" xfId="1" applyFont="1"/>
    <xf numFmtId="43" fontId="25" fillId="0" borderId="0" xfId="1" applyFont="1" applyAlignment="1">
      <alignment vertical="center" wrapText="1"/>
    </xf>
    <xf numFmtId="164" fontId="26" fillId="0" borderId="0" xfId="2" applyNumberFormat="1" applyFont="1" applyAlignment="1">
      <alignment vertical="center" wrapText="1"/>
    </xf>
    <xf numFmtId="0" fontId="9" fillId="2" borderId="1" xfId="6" applyFont="1" applyFill="1" applyBorder="1" applyAlignment="1">
      <alignment vertical="center" wrapText="1"/>
    </xf>
    <xf numFmtId="43" fontId="9" fillId="2" borderId="1" xfId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0" fontId="27" fillId="0" borderId="0" xfId="2" applyFont="1" applyAlignment="1">
      <alignment vertical="center" wrapText="1"/>
    </xf>
    <xf numFmtId="43" fontId="25" fillId="0" borderId="0" xfId="5" applyFont="1" applyAlignment="1">
      <alignment vertical="center" wrapText="1"/>
    </xf>
    <xf numFmtId="164" fontId="9" fillId="2" borderId="1" xfId="1" applyNumberFormat="1" applyFont="1" applyFill="1" applyBorder="1" applyAlignment="1">
      <alignment horizontal="right" vertical="center" wrapText="1"/>
    </xf>
    <xf numFmtId="164" fontId="17" fillId="2" borderId="1" xfId="8" applyNumberFormat="1" applyFont="1" applyFill="1" applyBorder="1" applyAlignment="1">
      <alignment horizontal="right" vertical="center" wrapText="1"/>
    </xf>
    <xf numFmtId="164" fontId="18" fillId="2" borderId="1" xfId="8" applyNumberFormat="1" applyFont="1" applyFill="1" applyBorder="1" applyAlignment="1">
      <alignment horizontal="right" vertical="center" wrapText="1"/>
    </xf>
    <xf numFmtId="43" fontId="13" fillId="0" borderId="0" xfId="2" applyNumberFormat="1" applyFont="1"/>
    <xf numFmtId="164" fontId="0" fillId="0" borderId="0" xfId="1" applyNumberFormat="1" applyFont="1"/>
    <xf numFmtId="165" fontId="16" fillId="0" borderId="0" xfId="1" applyNumberFormat="1" applyFont="1"/>
    <xf numFmtId="43" fontId="16" fillId="0" borderId="0" xfId="2" applyNumberFormat="1" applyFont="1"/>
    <xf numFmtId="0" fontId="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5" fillId="0" borderId="0" xfId="3" applyAlignment="1" applyProtection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3" fillId="0" borderId="0" xfId="2" applyFont="1" applyAlignment="1">
      <alignment horizontal="left" vertical="center" wrapText="1"/>
    </xf>
    <xf numFmtId="0" fontId="15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9" fillId="0" borderId="2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4" fillId="0" borderId="0" xfId="2" quotePrefix="1" applyFont="1" applyAlignment="1">
      <alignment horizontal="center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43" fontId="3" fillId="0" borderId="0" xfId="5" applyFont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43" fontId="25" fillId="0" borderId="0" xfId="5" applyFont="1" applyAlignment="1">
      <alignment horizontal="center" vertical="center" wrapText="1"/>
    </xf>
    <xf numFmtId="2" fontId="26" fillId="0" borderId="0" xfId="2" quotePrefix="1" applyNumberFormat="1" applyFont="1" applyAlignment="1">
      <alignment horizontal="left" vertical="center" wrapText="1"/>
    </xf>
    <xf numFmtId="0" fontId="26" fillId="0" borderId="0" xfId="2" quotePrefix="1" applyFont="1" applyAlignment="1">
      <alignment horizontal="left" vertical="center" wrapText="1"/>
    </xf>
    <xf numFmtId="0" fontId="25" fillId="0" borderId="0" xfId="2" applyFont="1" applyAlignment="1">
      <alignment horizontal="left" vertical="center" wrapText="1"/>
    </xf>
    <xf numFmtId="0" fontId="27" fillId="0" borderId="0" xfId="2" applyFont="1" applyAlignment="1">
      <alignment horizontal="left" vertical="center" wrapText="1"/>
    </xf>
    <xf numFmtId="0" fontId="28" fillId="0" borderId="0" xfId="2" applyFont="1" applyAlignment="1">
      <alignment horizontal="left" vertical="center" wrapText="1"/>
    </xf>
    <xf numFmtId="0" fontId="25" fillId="0" borderId="0" xfId="2" applyFont="1" applyAlignment="1">
      <alignment horizontal="center"/>
    </xf>
    <xf numFmtId="0" fontId="26" fillId="0" borderId="0" xfId="2" quotePrefix="1" applyFont="1" applyAlignment="1">
      <alignment horizontal="center"/>
    </xf>
    <xf numFmtId="0" fontId="27" fillId="0" borderId="0" xfId="2" applyFont="1" applyAlignment="1">
      <alignment horizontal="right" vertical="center" wrapText="1"/>
    </xf>
  </cellXfs>
  <cellStyles count="9">
    <cellStyle name="Comma" xfId="1" builtinId="3"/>
    <cellStyle name="Comma 2 2" xfId="7" xr:uid="{00000000-0005-0000-0000-000001000000}"/>
    <cellStyle name="Comma 3" xfId="5" xr:uid="{00000000-0005-0000-0000-000002000000}"/>
    <cellStyle name="Comma 4" xfId="8" xr:uid="{00000000-0005-0000-0000-000003000000}"/>
    <cellStyle name="Hyperlink" xfId="3" builtinId="8"/>
    <cellStyle name="Normal" xfId="0" builtinId="0"/>
    <cellStyle name="Normal 2" xfId="2" xr:uid="{00000000-0005-0000-0000-000006000000}"/>
    <cellStyle name="Normal 3" xfId="6" xr:uid="{00000000-0005-0000-0000-000007000000}"/>
    <cellStyle name="Normal 5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zoomScaleNormal="100" workbookViewId="0">
      <selection sqref="A1:F1"/>
    </sheetView>
  </sheetViews>
  <sheetFormatPr baseColWidth="10" defaultColWidth="8.83203125" defaultRowHeight="18" x14ac:dyDescent="0.2"/>
  <cols>
    <col min="1" max="1" width="7.83203125" style="49" customWidth="1"/>
    <col min="2" max="2" width="32.5" style="48" customWidth="1"/>
    <col min="3" max="3" width="8.1640625" style="50" customWidth="1"/>
    <col min="4" max="4" width="10.5" style="51" customWidth="1"/>
    <col min="5" max="5" width="16.33203125" style="52" bestFit="1" customWidth="1"/>
    <col min="6" max="6" width="16.1640625" style="51" customWidth="1"/>
    <col min="7" max="7" width="9.1640625" style="48"/>
    <col min="8" max="8" width="13.83203125" style="48" bestFit="1" customWidth="1"/>
    <col min="9" max="10" width="12" style="48" bestFit="1" customWidth="1"/>
    <col min="11" max="247" width="9.1640625" style="48"/>
    <col min="248" max="248" width="5.5" style="48" customWidth="1"/>
    <col min="249" max="249" width="34.5" style="48" customWidth="1"/>
    <col min="250" max="250" width="17.6640625" style="48" customWidth="1"/>
    <col min="251" max="251" width="6.33203125" style="48" customWidth="1"/>
    <col min="252" max="252" width="9.6640625" style="48" customWidth="1"/>
    <col min="253" max="253" width="11.6640625" style="48" customWidth="1"/>
    <col min="254" max="254" width="13.33203125" style="48" customWidth="1"/>
    <col min="255" max="256" width="16.5" style="48" customWidth="1"/>
    <col min="257" max="503" width="9.1640625" style="48"/>
    <col min="504" max="504" width="5.5" style="48" customWidth="1"/>
    <col min="505" max="505" width="34.5" style="48" customWidth="1"/>
    <col min="506" max="506" width="17.6640625" style="48" customWidth="1"/>
    <col min="507" max="507" width="6.33203125" style="48" customWidth="1"/>
    <col min="508" max="508" width="9.6640625" style="48" customWidth="1"/>
    <col min="509" max="509" width="11.6640625" style="48" customWidth="1"/>
    <col min="510" max="510" width="13.33203125" style="48" customWidth="1"/>
    <col min="511" max="512" width="16.5" style="48" customWidth="1"/>
    <col min="513" max="759" width="9.1640625" style="48"/>
    <col min="760" max="760" width="5.5" style="48" customWidth="1"/>
    <col min="761" max="761" width="34.5" style="48" customWidth="1"/>
    <col min="762" max="762" width="17.6640625" style="48" customWidth="1"/>
    <col min="763" max="763" width="6.33203125" style="48" customWidth="1"/>
    <col min="764" max="764" width="9.6640625" style="48" customWidth="1"/>
    <col min="765" max="765" width="11.6640625" style="48" customWidth="1"/>
    <col min="766" max="766" width="13.33203125" style="48" customWidth="1"/>
    <col min="767" max="768" width="16.5" style="48" customWidth="1"/>
    <col min="769" max="1015" width="9.1640625" style="48"/>
    <col min="1016" max="1016" width="5.5" style="48" customWidth="1"/>
    <col min="1017" max="1017" width="34.5" style="48" customWidth="1"/>
    <col min="1018" max="1018" width="17.6640625" style="48" customWidth="1"/>
    <col min="1019" max="1019" width="6.33203125" style="48" customWidth="1"/>
    <col min="1020" max="1020" width="9.6640625" style="48" customWidth="1"/>
    <col min="1021" max="1021" width="11.6640625" style="48" customWidth="1"/>
    <col min="1022" max="1022" width="13.33203125" style="48" customWidth="1"/>
    <col min="1023" max="1024" width="16.5" style="48" customWidth="1"/>
    <col min="1025" max="1271" width="9.1640625" style="48"/>
    <col min="1272" max="1272" width="5.5" style="48" customWidth="1"/>
    <col min="1273" max="1273" width="34.5" style="48" customWidth="1"/>
    <col min="1274" max="1274" width="17.6640625" style="48" customWidth="1"/>
    <col min="1275" max="1275" width="6.33203125" style="48" customWidth="1"/>
    <col min="1276" max="1276" width="9.6640625" style="48" customWidth="1"/>
    <col min="1277" max="1277" width="11.6640625" style="48" customWidth="1"/>
    <col min="1278" max="1278" width="13.33203125" style="48" customWidth="1"/>
    <col min="1279" max="1280" width="16.5" style="48" customWidth="1"/>
    <col min="1281" max="1527" width="9.1640625" style="48"/>
    <col min="1528" max="1528" width="5.5" style="48" customWidth="1"/>
    <col min="1529" max="1529" width="34.5" style="48" customWidth="1"/>
    <col min="1530" max="1530" width="17.6640625" style="48" customWidth="1"/>
    <col min="1531" max="1531" width="6.33203125" style="48" customWidth="1"/>
    <col min="1532" max="1532" width="9.6640625" style="48" customWidth="1"/>
    <col min="1533" max="1533" width="11.6640625" style="48" customWidth="1"/>
    <col min="1534" max="1534" width="13.33203125" style="48" customWidth="1"/>
    <col min="1535" max="1536" width="16.5" style="48" customWidth="1"/>
    <col min="1537" max="1783" width="9.1640625" style="48"/>
    <col min="1784" max="1784" width="5.5" style="48" customWidth="1"/>
    <col min="1785" max="1785" width="34.5" style="48" customWidth="1"/>
    <col min="1786" max="1786" width="17.6640625" style="48" customWidth="1"/>
    <col min="1787" max="1787" width="6.33203125" style="48" customWidth="1"/>
    <col min="1788" max="1788" width="9.6640625" style="48" customWidth="1"/>
    <col min="1789" max="1789" width="11.6640625" style="48" customWidth="1"/>
    <col min="1790" max="1790" width="13.33203125" style="48" customWidth="1"/>
    <col min="1791" max="1792" width="16.5" style="48" customWidth="1"/>
    <col min="1793" max="2039" width="9.1640625" style="48"/>
    <col min="2040" max="2040" width="5.5" style="48" customWidth="1"/>
    <col min="2041" max="2041" width="34.5" style="48" customWidth="1"/>
    <col min="2042" max="2042" width="17.6640625" style="48" customWidth="1"/>
    <col min="2043" max="2043" width="6.33203125" style="48" customWidth="1"/>
    <col min="2044" max="2044" width="9.6640625" style="48" customWidth="1"/>
    <col min="2045" max="2045" width="11.6640625" style="48" customWidth="1"/>
    <col min="2046" max="2046" width="13.33203125" style="48" customWidth="1"/>
    <col min="2047" max="2048" width="16.5" style="48" customWidth="1"/>
    <col min="2049" max="2295" width="9.1640625" style="48"/>
    <col min="2296" max="2296" width="5.5" style="48" customWidth="1"/>
    <col min="2297" max="2297" width="34.5" style="48" customWidth="1"/>
    <col min="2298" max="2298" width="17.6640625" style="48" customWidth="1"/>
    <col min="2299" max="2299" width="6.33203125" style="48" customWidth="1"/>
    <col min="2300" max="2300" width="9.6640625" style="48" customWidth="1"/>
    <col min="2301" max="2301" width="11.6640625" style="48" customWidth="1"/>
    <col min="2302" max="2302" width="13.33203125" style="48" customWidth="1"/>
    <col min="2303" max="2304" width="16.5" style="48" customWidth="1"/>
    <col min="2305" max="2551" width="9.1640625" style="48"/>
    <col min="2552" max="2552" width="5.5" style="48" customWidth="1"/>
    <col min="2553" max="2553" width="34.5" style="48" customWidth="1"/>
    <col min="2554" max="2554" width="17.6640625" style="48" customWidth="1"/>
    <col min="2555" max="2555" width="6.33203125" style="48" customWidth="1"/>
    <col min="2556" max="2556" width="9.6640625" style="48" customWidth="1"/>
    <col min="2557" max="2557" width="11.6640625" style="48" customWidth="1"/>
    <col min="2558" max="2558" width="13.33203125" style="48" customWidth="1"/>
    <col min="2559" max="2560" width="16.5" style="48" customWidth="1"/>
    <col min="2561" max="2807" width="9.1640625" style="48"/>
    <col min="2808" max="2808" width="5.5" style="48" customWidth="1"/>
    <col min="2809" max="2809" width="34.5" style="48" customWidth="1"/>
    <col min="2810" max="2810" width="17.6640625" style="48" customWidth="1"/>
    <col min="2811" max="2811" width="6.33203125" style="48" customWidth="1"/>
    <col min="2812" max="2812" width="9.6640625" style="48" customWidth="1"/>
    <col min="2813" max="2813" width="11.6640625" style="48" customWidth="1"/>
    <col min="2814" max="2814" width="13.33203125" style="48" customWidth="1"/>
    <col min="2815" max="2816" width="16.5" style="48" customWidth="1"/>
    <col min="2817" max="3063" width="9.1640625" style="48"/>
    <col min="3064" max="3064" width="5.5" style="48" customWidth="1"/>
    <col min="3065" max="3065" width="34.5" style="48" customWidth="1"/>
    <col min="3066" max="3066" width="17.6640625" style="48" customWidth="1"/>
    <col min="3067" max="3067" width="6.33203125" style="48" customWidth="1"/>
    <col min="3068" max="3068" width="9.6640625" style="48" customWidth="1"/>
    <col min="3069" max="3069" width="11.6640625" style="48" customWidth="1"/>
    <col min="3070" max="3070" width="13.33203125" style="48" customWidth="1"/>
    <col min="3071" max="3072" width="16.5" style="48" customWidth="1"/>
    <col min="3073" max="3319" width="9.1640625" style="48"/>
    <col min="3320" max="3320" width="5.5" style="48" customWidth="1"/>
    <col min="3321" max="3321" width="34.5" style="48" customWidth="1"/>
    <col min="3322" max="3322" width="17.6640625" style="48" customWidth="1"/>
    <col min="3323" max="3323" width="6.33203125" style="48" customWidth="1"/>
    <col min="3324" max="3324" width="9.6640625" style="48" customWidth="1"/>
    <col min="3325" max="3325" width="11.6640625" style="48" customWidth="1"/>
    <col min="3326" max="3326" width="13.33203125" style="48" customWidth="1"/>
    <col min="3327" max="3328" width="16.5" style="48" customWidth="1"/>
    <col min="3329" max="3575" width="9.1640625" style="48"/>
    <col min="3576" max="3576" width="5.5" style="48" customWidth="1"/>
    <col min="3577" max="3577" width="34.5" style="48" customWidth="1"/>
    <col min="3578" max="3578" width="17.6640625" style="48" customWidth="1"/>
    <col min="3579" max="3579" width="6.33203125" style="48" customWidth="1"/>
    <col min="3580" max="3580" width="9.6640625" style="48" customWidth="1"/>
    <col min="3581" max="3581" width="11.6640625" style="48" customWidth="1"/>
    <col min="3582" max="3582" width="13.33203125" style="48" customWidth="1"/>
    <col min="3583" max="3584" width="16.5" style="48" customWidth="1"/>
    <col min="3585" max="3831" width="9.1640625" style="48"/>
    <col min="3832" max="3832" width="5.5" style="48" customWidth="1"/>
    <col min="3833" max="3833" width="34.5" style="48" customWidth="1"/>
    <col min="3834" max="3834" width="17.6640625" style="48" customWidth="1"/>
    <col min="3835" max="3835" width="6.33203125" style="48" customWidth="1"/>
    <col min="3836" max="3836" width="9.6640625" style="48" customWidth="1"/>
    <col min="3837" max="3837" width="11.6640625" style="48" customWidth="1"/>
    <col min="3838" max="3838" width="13.33203125" style="48" customWidth="1"/>
    <col min="3839" max="3840" width="16.5" style="48" customWidth="1"/>
    <col min="3841" max="4087" width="9.1640625" style="48"/>
    <col min="4088" max="4088" width="5.5" style="48" customWidth="1"/>
    <col min="4089" max="4089" width="34.5" style="48" customWidth="1"/>
    <col min="4090" max="4090" width="17.6640625" style="48" customWidth="1"/>
    <col min="4091" max="4091" width="6.33203125" style="48" customWidth="1"/>
    <col min="4092" max="4092" width="9.6640625" style="48" customWidth="1"/>
    <col min="4093" max="4093" width="11.6640625" style="48" customWidth="1"/>
    <col min="4094" max="4094" width="13.33203125" style="48" customWidth="1"/>
    <col min="4095" max="4096" width="16.5" style="48" customWidth="1"/>
    <col min="4097" max="4343" width="9.1640625" style="48"/>
    <col min="4344" max="4344" width="5.5" style="48" customWidth="1"/>
    <col min="4345" max="4345" width="34.5" style="48" customWidth="1"/>
    <col min="4346" max="4346" width="17.6640625" style="48" customWidth="1"/>
    <col min="4347" max="4347" width="6.33203125" style="48" customWidth="1"/>
    <col min="4348" max="4348" width="9.6640625" style="48" customWidth="1"/>
    <col min="4349" max="4349" width="11.6640625" style="48" customWidth="1"/>
    <col min="4350" max="4350" width="13.33203125" style="48" customWidth="1"/>
    <col min="4351" max="4352" width="16.5" style="48" customWidth="1"/>
    <col min="4353" max="4599" width="9.1640625" style="48"/>
    <col min="4600" max="4600" width="5.5" style="48" customWidth="1"/>
    <col min="4601" max="4601" width="34.5" style="48" customWidth="1"/>
    <col min="4602" max="4602" width="17.6640625" style="48" customWidth="1"/>
    <col min="4603" max="4603" width="6.33203125" style="48" customWidth="1"/>
    <col min="4604" max="4604" width="9.6640625" style="48" customWidth="1"/>
    <col min="4605" max="4605" width="11.6640625" style="48" customWidth="1"/>
    <col min="4606" max="4606" width="13.33203125" style="48" customWidth="1"/>
    <col min="4607" max="4608" width="16.5" style="48" customWidth="1"/>
    <col min="4609" max="4855" width="9.1640625" style="48"/>
    <col min="4856" max="4856" width="5.5" style="48" customWidth="1"/>
    <col min="4857" max="4857" width="34.5" style="48" customWidth="1"/>
    <col min="4858" max="4858" width="17.6640625" style="48" customWidth="1"/>
    <col min="4859" max="4859" width="6.33203125" style="48" customWidth="1"/>
    <col min="4860" max="4860" width="9.6640625" style="48" customWidth="1"/>
    <col min="4861" max="4861" width="11.6640625" style="48" customWidth="1"/>
    <col min="4862" max="4862" width="13.33203125" style="48" customWidth="1"/>
    <col min="4863" max="4864" width="16.5" style="48" customWidth="1"/>
    <col min="4865" max="5111" width="9.1640625" style="48"/>
    <col min="5112" max="5112" width="5.5" style="48" customWidth="1"/>
    <col min="5113" max="5113" width="34.5" style="48" customWidth="1"/>
    <col min="5114" max="5114" width="17.6640625" style="48" customWidth="1"/>
    <col min="5115" max="5115" width="6.33203125" style="48" customWidth="1"/>
    <col min="5116" max="5116" width="9.6640625" style="48" customWidth="1"/>
    <col min="5117" max="5117" width="11.6640625" style="48" customWidth="1"/>
    <col min="5118" max="5118" width="13.33203125" style="48" customWidth="1"/>
    <col min="5119" max="5120" width="16.5" style="48" customWidth="1"/>
    <col min="5121" max="5367" width="9.1640625" style="48"/>
    <col min="5368" max="5368" width="5.5" style="48" customWidth="1"/>
    <col min="5369" max="5369" width="34.5" style="48" customWidth="1"/>
    <col min="5370" max="5370" width="17.6640625" style="48" customWidth="1"/>
    <col min="5371" max="5371" width="6.33203125" style="48" customWidth="1"/>
    <col min="5372" max="5372" width="9.6640625" style="48" customWidth="1"/>
    <col min="5373" max="5373" width="11.6640625" style="48" customWidth="1"/>
    <col min="5374" max="5374" width="13.33203125" style="48" customWidth="1"/>
    <col min="5375" max="5376" width="16.5" style="48" customWidth="1"/>
    <col min="5377" max="5623" width="9.1640625" style="48"/>
    <col min="5624" max="5624" width="5.5" style="48" customWidth="1"/>
    <col min="5625" max="5625" width="34.5" style="48" customWidth="1"/>
    <col min="5626" max="5626" width="17.6640625" style="48" customWidth="1"/>
    <col min="5627" max="5627" width="6.33203125" style="48" customWidth="1"/>
    <col min="5628" max="5628" width="9.6640625" style="48" customWidth="1"/>
    <col min="5629" max="5629" width="11.6640625" style="48" customWidth="1"/>
    <col min="5630" max="5630" width="13.33203125" style="48" customWidth="1"/>
    <col min="5631" max="5632" width="16.5" style="48" customWidth="1"/>
    <col min="5633" max="5879" width="9.1640625" style="48"/>
    <col min="5880" max="5880" width="5.5" style="48" customWidth="1"/>
    <col min="5881" max="5881" width="34.5" style="48" customWidth="1"/>
    <col min="5882" max="5882" width="17.6640625" style="48" customWidth="1"/>
    <col min="5883" max="5883" width="6.33203125" style="48" customWidth="1"/>
    <col min="5884" max="5884" width="9.6640625" style="48" customWidth="1"/>
    <col min="5885" max="5885" width="11.6640625" style="48" customWidth="1"/>
    <col min="5886" max="5886" width="13.33203125" style="48" customWidth="1"/>
    <col min="5887" max="5888" width="16.5" style="48" customWidth="1"/>
    <col min="5889" max="6135" width="9.1640625" style="48"/>
    <col min="6136" max="6136" width="5.5" style="48" customWidth="1"/>
    <col min="6137" max="6137" width="34.5" style="48" customWidth="1"/>
    <col min="6138" max="6138" width="17.6640625" style="48" customWidth="1"/>
    <col min="6139" max="6139" width="6.33203125" style="48" customWidth="1"/>
    <col min="6140" max="6140" width="9.6640625" style="48" customWidth="1"/>
    <col min="6141" max="6141" width="11.6640625" style="48" customWidth="1"/>
    <col min="6142" max="6142" width="13.33203125" style="48" customWidth="1"/>
    <col min="6143" max="6144" width="16.5" style="48" customWidth="1"/>
    <col min="6145" max="6391" width="9.1640625" style="48"/>
    <col min="6392" max="6392" width="5.5" style="48" customWidth="1"/>
    <col min="6393" max="6393" width="34.5" style="48" customWidth="1"/>
    <col min="6394" max="6394" width="17.6640625" style="48" customWidth="1"/>
    <col min="6395" max="6395" width="6.33203125" style="48" customWidth="1"/>
    <col min="6396" max="6396" width="9.6640625" style="48" customWidth="1"/>
    <col min="6397" max="6397" width="11.6640625" style="48" customWidth="1"/>
    <col min="6398" max="6398" width="13.33203125" style="48" customWidth="1"/>
    <col min="6399" max="6400" width="16.5" style="48" customWidth="1"/>
    <col min="6401" max="6647" width="9.1640625" style="48"/>
    <col min="6648" max="6648" width="5.5" style="48" customWidth="1"/>
    <col min="6649" max="6649" width="34.5" style="48" customWidth="1"/>
    <col min="6650" max="6650" width="17.6640625" style="48" customWidth="1"/>
    <col min="6651" max="6651" width="6.33203125" style="48" customWidth="1"/>
    <col min="6652" max="6652" width="9.6640625" style="48" customWidth="1"/>
    <col min="6653" max="6653" width="11.6640625" style="48" customWidth="1"/>
    <col min="6654" max="6654" width="13.33203125" style="48" customWidth="1"/>
    <col min="6655" max="6656" width="16.5" style="48" customWidth="1"/>
    <col min="6657" max="6903" width="9.1640625" style="48"/>
    <col min="6904" max="6904" width="5.5" style="48" customWidth="1"/>
    <col min="6905" max="6905" width="34.5" style="48" customWidth="1"/>
    <col min="6906" max="6906" width="17.6640625" style="48" customWidth="1"/>
    <col min="6907" max="6907" width="6.33203125" style="48" customWidth="1"/>
    <col min="6908" max="6908" width="9.6640625" style="48" customWidth="1"/>
    <col min="6909" max="6909" width="11.6640625" style="48" customWidth="1"/>
    <col min="6910" max="6910" width="13.33203125" style="48" customWidth="1"/>
    <col min="6911" max="6912" width="16.5" style="48" customWidth="1"/>
    <col min="6913" max="7159" width="9.1640625" style="48"/>
    <col min="7160" max="7160" width="5.5" style="48" customWidth="1"/>
    <col min="7161" max="7161" width="34.5" style="48" customWidth="1"/>
    <col min="7162" max="7162" width="17.6640625" style="48" customWidth="1"/>
    <col min="7163" max="7163" width="6.33203125" style="48" customWidth="1"/>
    <col min="7164" max="7164" width="9.6640625" style="48" customWidth="1"/>
    <col min="7165" max="7165" width="11.6640625" style="48" customWidth="1"/>
    <col min="7166" max="7166" width="13.33203125" style="48" customWidth="1"/>
    <col min="7167" max="7168" width="16.5" style="48" customWidth="1"/>
    <col min="7169" max="7415" width="9.1640625" style="48"/>
    <col min="7416" max="7416" width="5.5" style="48" customWidth="1"/>
    <col min="7417" max="7417" width="34.5" style="48" customWidth="1"/>
    <col min="7418" max="7418" width="17.6640625" style="48" customWidth="1"/>
    <col min="7419" max="7419" width="6.33203125" style="48" customWidth="1"/>
    <col min="7420" max="7420" width="9.6640625" style="48" customWidth="1"/>
    <col min="7421" max="7421" width="11.6640625" style="48" customWidth="1"/>
    <col min="7422" max="7422" width="13.33203125" style="48" customWidth="1"/>
    <col min="7423" max="7424" width="16.5" style="48" customWidth="1"/>
    <col min="7425" max="7671" width="9.1640625" style="48"/>
    <col min="7672" max="7672" width="5.5" style="48" customWidth="1"/>
    <col min="7673" max="7673" width="34.5" style="48" customWidth="1"/>
    <col min="7674" max="7674" width="17.6640625" style="48" customWidth="1"/>
    <col min="7675" max="7675" width="6.33203125" style="48" customWidth="1"/>
    <col min="7676" max="7676" width="9.6640625" style="48" customWidth="1"/>
    <col min="7677" max="7677" width="11.6640625" style="48" customWidth="1"/>
    <col min="7678" max="7678" width="13.33203125" style="48" customWidth="1"/>
    <col min="7679" max="7680" width="16.5" style="48" customWidth="1"/>
    <col min="7681" max="7927" width="9.1640625" style="48"/>
    <col min="7928" max="7928" width="5.5" style="48" customWidth="1"/>
    <col min="7929" max="7929" width="34.5" style="48" customWidth="1"/>
    <col min="7930" max="7930" width="17.6640625" style="48" customWidth="1"/>
    <col min="7931" max="7931" width="6.33203125" style="48" customWidth="1"/>
    <col min="7932" max="7932" width="9.6640625" style="48" customWidth="1"/>
    <col min="7933" max="7933" width="11.6640625" style="48" customWidth="1"/>
    <col min="7934" max="7934" width="13.33203125" style="48" customWidth="1"/>
    <col min="7935" max="7936" width="16.5" style="48" customWidth="1"/>
    <col min="7937" max="8183" width="9.1640625" style="48"/>
    <col min="8184" max="8184" width="5.5" style="48" customWidth="1"/>
    <col min="8185" max="8185" width="34.5" style="48" customWidth="1"/>
    <col min="8186" max="8186" width="17.6640625" style="48" customWidth="1"/>
    <col min="8187" max="8187" width="6.33203125" style="48" customWidth="1"/>
    <col min="8188" max="8188" width="9.6640625" style="48" customWidth="1"/>
    <col min="8189" max="8189" width="11.6640625" style="48" customWidth="1"/>
    <col min="8190" max="8190" width="13.33203125" style="48" customWidth="1"/>
    <col min="8191" max="8192" width="16.5" style="48" customWidth="1"/>
    <col min="8193" max="8439" width="9.1640625" style="48"/>
    <col min="8440" max="8440" width="5.5" style="48" customWidth="1"/>
    <col min="8441" max="8441" width="34.5" style="48" customWidth="1"/>
    <col min="8442" max="8442" width="17.6640625" style="48" customWidth="1"/>
    <col min="8443" max="8443" width="6.33203125" style="48" customWidth="1"/>
    <col min="8444" max="8444" width="9.6640625" style="48" customWidth="1"/>
    <col min="8445" max="8445" width="11.6640625" style="48" customWidth="1"/>
    <col min="8446" max="8446" width="13.33203125" style="48" customWidth="1"/>
    <col min="8447" max="8448" width="16.5" style="48" customWidth="1"/>
    <col min="8449" max="8695" width="9.1640625" style="48"/>
    <col min="8696" max="8696" width="5.5" style="48" customWidth="1"/>
    <col min="8697" max="8697" width="34.5" style="48" customWidth="1"/>
    <col min="8698" max="8698" width="17.6640625" style="48" customWidth="1"/>
    <col min="8699" max="8699" width="6.33203125" style="48" customWidth="1"/>
    <col min="8700" max="8700" width="9.6640625" style="48" customWidth="1"/>
    <col min="8701" max="8701" width="11.6640625" style="48" customWidth="1"/>
    <col min="8702" max="8702" width="13.33203125" style="48" customWidth="1"/>
    <col min="8703" max="8704" width="16.5" style="48" customWidth="1"/>
    <col min="8705" max="8951" width="9.1640625" style="48"/>
    <col min="8952" max="8952" width="5.5" style="48" customWidth="1"/>
    <col min="8953" max="8953" width="34.5" style="48" customWidth="1"/>
    <col min="8954" max="8954" width="17.6640625" style="48" customWidth="1"/>
    <col min="8955" max="8955" width="6.33203125" style="48" customWidth="1"/>
    <col min="8956" max="8956" width="9.6640625" style="48" customWidth="1"/>
    <col min="8957" max="8957" width="11.6640625" style="48" customWidth="1"/>
    <col min="8958" max="8958" width="13.33203125" style="48" customWidth="1"/>
    <col min="8959" max="8960" width="16.5" style="48" customWidth="1"/>
    <col min="8961" max="9207" width="9.1640625" style="48"/>
    <col min="9208" max="9208" width="5.5" style="48" customWidth="1"/>
    <col min="9209" max="9209" width="34.5" style="48" customWidth="1"/>
    <col min="9210" max="9210" width="17.6640625" style="48" customWidth="1"/>
    <col min="9211" max="9211" width="6.33203125" style="48" customWidth="1"/>
    <col min="9212" max="9212" width="9.6640625" style="48" customWidth="1"/>
    <col min="9213" max="9213" width="11.6640625" style="48" customWidth="1"/>
    <col min="9214" max="9214" width="13.33203125" style="48" customWidth="1"/>
    <col min="9215" max="9216" width="16.5" style="48" customWidth="1"/>
    <col min="9217" max="9463" width="9.1640625" style="48"/>
    <col min="9464" max="9464" width="5.5" style="48" customWidth="1"/>
    <col min="9465" max="9465" width="34.5" style="48" customWidth="1"/>
    <col min="9466" max="9466" width="17.6640625" style="48" customWidth="1"/>
    <col min="9467" max="9467" width="6.33203125" style="48" customWidth="1"/>
    <col min="9468" max="9468" width="9.6640625" style="48" customWidth="1"/>
    <col min="9469" max="9469" width="11.6640625" style="48" customWidth="1"/>
    <col min="9470" max="9470" width="13.33203125" style="48" customWidth="1"/>
    <col min="9471" max="9472" width="16.5" style="48" customWidth="1"/>
    <col min="9473" max="9719" width="9.1640625" style="48"/>
    <col min="9720" max="9720" width="5.5" style="48" customWidth="1"/>
    <col min="9721" max="9721" width="34.5" style="48" customWidth="1"/>
    <col min="9722" max="9722" width="17.6640625" style="48" customWidth="1"/>
    <col min="9723" max="9723" width="6.33203125" style="48" customWidth="1"/>
    <col min="9724" max="9724" width="9.6640625" style="48" customWidth="1"/>
    <col min="9725" max="9725" width="11.6640625" style="48" customWidth="1"/>
    <col min="9726" max="9726" width="13.33203125" style="48" customWidth="1"/>
    <col min="9727" max="9728" width="16.5" style="48" customWidth="1"/>
    <col min="9729" max="9975" width="9.1640625" style="48"/>
    <col min="9976" max="9976" width="5.5" style="48" customWidth="1"/>
    <col min="9977" max="9977" width="34.5" style="48" customWidth="1"/>
    <col min="9978" max="9978" width="17.6640625" style="48" customWidth="1"/>
    <col min="9979" max="9979" width="6.33203125" style="48" customWidth="1"/>
    <col min="9980" max="9980" width="9.6640625" style="48" customWidth="1"/>
    <col min="9981" max="9981" width="11.6640625" style="48" customWidth="1"/>
    <col min="9982" max="9982" width="13.33203125" style="48" customWidth="1"/>
    <col min="9983" max="9984" width="16.5" style="48" customWidth="1"/>
    <col min="9985" max="10231" width="9.1640625" style="48"/>
    <col min="10232" max="10232" width="5.5" style="48" customWidth="1"/>
    <col min="10233" max="10233" width="34.5" style="48" customWidth="1"/>
    <col min="10234" max="10234" width="17.6640625" style="48" customWidth="1"/>
    <col min="10235" max="10235" width="6.33203125" style="48" customWidth="1"/>
    <col min="10236" max="10236" width="9.6640625" style="48" customWidth="1"/>
    <col min="10237" max="10237" width="11.6640625" style="48" customWidth="1"/>
    <col min="10238" max="10238" width="13.33203125" style="48" customWidth="1"/>
    <col min="10239" max="10240" width="16.5" style="48" customWidth="1"/>
    <col min="10241" max="10487" width="9.1640625" style="48"/>
    <col min="10488" max="10488" width="5.5" style="48" customWidth="1"/>
    <col min="10489" max="10489" width="34.5" style="48" customWidth="1"/>
    <col min="10490" max="10490" width="17.6640625" style="48" customWidth="1"/>
    <col min="10491" max="10491" width="6.33203125" style="48" customWidth="1"/>
    <col min="10492" max="10492" width="9.6640625" style="48" customWidth="1"/>
    <col min="10493" max="10493" width="11.6640625" style="48" customWidth="1"/>
    <col min="10494" max="10494" width="13.33203125" style="48" customWidth="1"/>
    <col min="10495" max="10496" width="16.5" style="48" customWidth="1"/>
    <col min="10497" max="10743" width="9.1640625" style="48"/>
    <col min="10744" max="10744" width="5.5" style="48" customWidth="1"/>
    <col min="10745" max="10745" width="34.5" style="48" customWidth="1"/>
    <col min="10746" max="10746" width="17.6640625" style="48" customWidth="1"/>
    <col min="10747" max="10747" width="6.33203125" style="48" customWidth="1"/>
    <col min="10748" max="10748" width="9.6640625" style="48" customWidth="1"/>
    <col min="10749" max="10749" width="11.6640625" style="48" customWidth="1"/>
    <col min="10750" max="10750" width="13.33203125" style="48" customWidth="1"/>
    <col min="10751" max="10752" width="16.5" style="48" customWidth="1"/>
    <col min="10753" max="10999" width="9.1640625" style="48"/>
    <col min="11000" max="11000" width="5.5" style="48" customWidth="1"/>
    <col min="11001" max="11001" width="34.5" style="48" customWidth="1"/>
    <col min="11002" max="11002" width="17.6640625" style="48" customWidth="1"/>
    <col min="11003" max="11003" width="6.33203125" style="48" customWidth="1"/>
    <col min="11004" max="11004" width="9.6640625" style="48" customWidth="1"/>
    <col min="11005" max="11005" width="11.6640625" style="48" customWidth="1"/>
    <col min="11006" max="11006" width="13.33203125" style="48" customWidth="1"/>
    <col min="11007" max="11008" width="16.5" style="48" customWidth="1"/>
    <col min="11009" max="11255" width="9.1640625" style="48"/>
    <col min="11256" max="11256" width="5.5" style="48" customWidth="1"/>
    <col min="11257" max="11257" width="34.5" style="48" customWidth="1"/>
    <col min="11258" max="11258" width="17.6640625" style="48" customWidth="1"/>
    <col min="11259" max="11259" width="6.33203125" style="48" customWidth="1"/>
    <col min="11260" max="11260" width="9.6640625" style="48" customWidth="1"/>
    <col min="11261" max="11261" width="11.6640625" style="48" customWidth="1"/>
    <col min="11262" max="11262" width="13.33203125" style="48" customWidth="1"/>
    <col min="11263" max="11264" width="16.5" style="48" customWidth="1"/>
    <col min="11265" max="11511" width="9.1640625" style="48"/>
    <col min="11512" max="11512" width="5.5" style="48" customWidth="1"/>
    <col min="11513" max="11513" width="34.5" style="48" customWidth="1"/>
    <col min="11514" max="11514" width="17.6640625" style="48" customWidth="1"/>
    <col min="11515" max="11515" width="6.33203125" style="48" customWidth="1"/>
    <col min="11516" max="11516" width="9.6640625" style="48" customWidth="1"/>
    <col min="11517" max="11517" width="11.6640625" style="48" customWidth="1"/>
    <col min="11518" max="11518" width="13.33203125" style="48" customWidth="1"/>
    <col min="11519" max="11520" width="16.5" style="48" customWidth="1"/>
    <col min="11521" max="11767" width="9.1640625" style="48"/>
    <col min="11768" max="11768" width="5.5" style="48" customWidth="1"/>
    <col min="11769" max="11769" width="34.5" style="48" customWidth="1"/>
    <col min="11770" max="11770" width="17.6640625" style="48" customWidth="1"/>
    <col min="11771" max="11771" width="6.33203125" style="48" customWidth="1"/>
    <col min="11772" max="11772" width="9.6640625" style="48" customWidth="1"/>
    <col min="11773" max="11773" width="11.6640625" style="48" customWidth="1"/>
    <col min="11774" max="11774" width="13.33203125" style="48" customWidth="1"/>
    <col min="11775" max="11776" width="16.5" style="48" customWidth="1"/>
    <col min="11777" max="12023" width="9.1640625" style="48"/>
    <col min="12024" max="12024" width="5.5" style="48" customWidth="1"/>
    <col min="12025" max="12025" width="34.5" style="48" customWidth="1"/>
    <col min="12026" max="12026" width="17.6640625" style="48" customWidth="1"/>
    <col min="12027" max="12027" width="6.33203125" style="48" customWidth="1"/>
    <col min="12028" max="12028" width="9.6640625" style="48" customWidth="1"/>
    <col min="12029" max="12029" width="11.6640625" style="48" customWidth="1"/>
    <col min="12030" max="12030" width="13.33203125" style="48" customWidth="1"/>
    <col min="12031" max="12032" width="16.5" style="48" customWidth="1"/>
    <col min="12033" max="12279" width="9.1640625" style="48"/>
    <col min="12280" max="12280" width="5.5" style="48" customWidth="1"/>
    <col min="12281" max="12281" width="34.5" style="48" customWidth="1"/>
    <col min="12282" max="12282" width="17.6640625" style="48" customWidth="1"/>
    <col min="12283" max="12283" width="6.33203125" style="48" customWidth="1"/>
    <col min="12284" max="12284" width="9.6640625" style="48" customWidth="1"/>
    <col min="12285" max="12285" width="11.6640625" style="48" customWidth="1"/>
    <col min="12286" max="12286" width="13.33203125" style="48" customWidth="1"/>
    <col min="12287" max="12288" width="16.5" style="48" customWidth="1"/>
    <col min="12289" max="12535" width="9.1640625" style="48"/>
    <col min="12536" max="12536" width="5.5" style="48" customWidth="1"/>
    <col min="12537" max="12537" width="34.5" style="48" customWidth="1"/>
    <col min="12538" max="12538" width="17.6640625" style="48" customWidth="1"/>
    <col min="12539" max="12539" width="6.33203125" style="48" customWidth="1"/>
    <col min="12540" max="12540" width="9.6640625" style="48" customWidth="1"/>
    <col min="12541" max="12541" width="11.6640625" style="48" customWidth="1"/>
    <col min="12542" max="12542" width="13.33203125" style="48" customWidth="1"/>
    <col min="12543" max="12544" width="16.5" style="48" customWidth="1"/>
    <col min="12545" max="12791" width="9.1640625" style="48"/>
    <col min="12792" max="12792" width="5.5" style="48" customWidth="1"/>
    <col min="12793" max="12793" width="34.5" style="48" customWidth="1"/>
    <col min="12794" max="12794" width="17.6640625" style="48" customWidth="1"/>
    <col min="12795" max="12795" width="6.33203125" style="48" customWidth="1"/>
    <col min="12796" max="12796" width="9.6640625" style="48" customWidth="1"/>
    <col min="12797" max="12797" width="11.6640625" style="48" customWidth="1"/>
    <col min="12798" max="12798" width="13.33203125" style="48" customWidth="1"/>
    <col min="12799" max="12800" width="16.5" style="48" customWidth="1"/>
    <col min="12801" max="13047" width="9.1640625" style="48"/>
    <col min="13048" max="13048" width="5.5" style="48" customWidth="1"/>
    <col min="13049" max="13049" width="34.5" style="48" customWidth="1"/>
    <col min="13050" max="13050" width="17.6640625" style="48" customWidth="1"/>
    <col min="13051" max="13051" width="6.33203125" style="48" customWidth="1"/>
    <col min="13052" max="13052" width="9.6640625" style="48" customWidth="1"/>
    <col min="13053" max="13053" width="11.6640625" style="48" customWidth="1"/>
    <col min="13054" max="13054" width="13.33203125" style="48" customWidth="1"/>
    <col min="13055" max="13056" width="16.5" style="48" customWidth="1"/>
    <col min="13057" max="13303" width="9.1640625" style="48"/>
    <col min="13304" max="13304" width="5.5" style="48" customWidth="1"/>
    <col min="13305" max="13305" width="34.5" style="48" customWidth="1"/>
    <col min="13306" max="13306" width="17.6640625" style="48" customWidth="1"/>
    <col min="13307" max="13307" width="6.33203125" style="48" customWidth="1"/>
    <col min="13308" max="13308" width="9.6640625" style="48" customWidth="1"/>
    <col min="13309" max="13309" width="11.6640625" style="48" customWidth="1"/>
    <col min="13310" max="13310" width="13.33203125" style="48" customWidth="1"/>
    <col min="13311" max="13312" width="16.5" style="48" customWidth="1"/>
    <col min="13313" max="13559" width="9.1640625" style="48"/>
    <col min="13560" max="13560" width="5.5" style="48" customWidth="1"/>
    <col min="13561" max="13561" width="34.5" style="48" customWidth="1"/>
    <col min="13562" max="13562" width="17.6640625" style="48" customWidth="1"/>
    <col min="13563" max="13563" width="6.33203125" style="48" customWidth="1"/>
    <col min="13564" max="13564" width="9.6640625" style="48" customWidth="1"/>
    <col min="13565" max="13565" width="11.6640625" style="48" customWidth="1"/>
    <col min="13566" max="13566" width="13.33203125" style="48" customWidth="1"/>
    <col min="13567" max="13568" width="16.5" style="48" customWidth="1"/>
    <col min="13569" max="13815" width="9.1640625" style="48"/>
    <col min="13816" max="13816" width="5.5" style="48" customWidth="1"/>
    <col min="13817" max="13817" width="34.5" style="48" customWidth="1"/>
    <col min="13818" max="13818" width="17.6640625" style="48" customWidth="1"/>
    <col min="13819" max="13819" width="6.33203125" style="48" customWidth="1"/>
    <col min="13820" max="13820" width="9.6640625" style="48" customWidth="1"/>
    <col min="13821" max="13821" width="11.6640625" style="48" customWidth="1"/>
    <col min="13822" max="13822" width="13.33203125" style="48" customWidth="1"/>
    <col min="13823" max="13824" width="16.5" style="48" customWidth="1"/>
    <col min="13825" max="14071" width="9.1640625" style="48"/>
    <col min="14072" max="14072" width="5.5" style="48" customWidth="1"/>
    <col min="14073" max="14073" width="34.5" style="48" customWidth="1"/>
    <col min="14074" max="14074" width="17.6640625" style="48" customWidth="1"/>
    <col min="14075" max="14075" width="6.33203125" style="48" customWidth="1"/>
    <col min="14076" max="14076" width="9.6640625" style="48" customWidth="1"/>
    <col min="14077" max="14077" width="11.6640625" style="48" customWidth="1"/>
    <col min="14078" max="14078" width="13.33203125" style="48" customWidth="1"/>
    <col min="14079" max="14080" width="16.5" style="48" customWidth="1"/>
    <col min="14081" max="14327" width="9.1640625" style="48"/>
    <col min="14328" max="14328" width="5.5" style="48" customWidth="1"/>
    <col min="14329" max="14329" width="34.5" style="48" customWidth="1"/>
    <col min="14330" max="14330" width="17.6640625" style="48" customWidth="1"/>
    <col min="14331" max="14331" width="6.33203125" style="48" customWidth="1"/>
    <col min="14332" max="14332" width="9.6640625" style="48" customWidth="1"/>
    <col min="14333" max="14333" width="11.6640625" style="48" customWidth="1"/>
    <col min="14334" max="14334" width="13.33203125" style="48" customWidth="1"/>
    <col min="14335" max="14336" width="16.5" style="48" customWidth="1"/>
    <col min="14337" max="14583" width="9.1640625" style="48"/>
    <col min="14584" max="14584" width="5.5" style="48" customWidth="1"/>
    <col min="14585" max="14585" width="34.5" style="48" customWidth="1"/>
    <col min="14586" max="14586" width="17.6640625" style="48" customWidth="1"/>
    <col min="14587" max="14587" width="6.33203125" style="48" customWidth="1"/>
    <col min="14588" max="14588" width="9.6640625" style="48" customWidth="1"/>
    <col min="14589" max="14589" width="11.6640625" style="48" customWidth="1"/>
    <col min="14590" max="14590" width="13.33203125" style="48" customWidth="1"/>
    <col min="14591" max="14592" width="16.5" style="48" customWidth="1"/>
    <col min="14593" max="14839" width="9.1640625" style="48"/>
    <col min="14840" max="14840" width="5.5" style="48" customWidth="1"/>
    <col min="14841" max="14841" width="34.5" style="48" customWidth="1"/>
    <col min="14842" max="14842" width="17.6640625" style="48" customWidth="1"/>
    <col min="14843" max="14843" width="6.33203125" style="48" customWidth="1"/>
    <col min="14844" max="14844" width="9.6640625" style="48" customWidth="1"/>
    <col min="14845" max="14845" width="11.6640625" style="48" customWidth="1"/>
    <col min="14846" max="14846" width="13.33203125" style="48" customWidth="1"/>
    <col min="14847" max="14848" width="16.5" style="48" customWidth="1"/>
    <col min="14849" max="15095" width="9.1640625" style="48"/>
    <col min="15096" max="15096" width="5.5" style="48" customWidth="1"/>
    <col min="15097" max="15097" width="34.5" style="48" customWidth="1"/>
    <col min="15098" max="15098" width="17.6640625" style="48" customWidth="1"/>
    <col min="15099" max="15099" width="6.33203125" style="48" customWidth="1"/>
    <col min="15100" max="15100" width="9.6640625" style="48" customWidth="1"/>
    <col min="15101" max="15101" width="11.6640625" style="48" customWidth="1"/>
    <col min="15102" max="15102" width="13.33203125" style="48" customWidth="1"/>
    <col min="15103" max="15104" width="16.5" style="48" customWidth="1"/>
    <col min="15105" max="15351" width="9.1640625" style="48"/>
    <col min="15352" max="15352" width="5.5" style="48" customWidth="1"/>
    <col min="15353" max="15353" width="34.5" style="48" customWidth="1"/>
    <col min="15354" max="15354" width="17.6640625" style="48" customWidth="1"/>
    <col min="15355" max="15355" width="6.33203125" style="48" customWidth="1"/>
    <col min="15356" max="15356" width="9.6640625" style="48" customWidth="1"/>
    <col min="15357" max="15357" width="11.6640625" style="48" customWidth="1"/>
    <col min="15358" max="15358" width="13.33203125" style="48" customWidth="1"/>
    <col min="15359" max="15360" width="16.5" style="48" customWidth="1"/>
    <col min="15361" max="15607" width="9.1640625" style="48"/>
    <col min="15608" max="15608" width="5.5" style="48" customWidth="1"/>
    <col min="15609" max="15609" width="34.5" style="48" customWidth="1"/>
    <col min="15610" max="15610" width="17.6640625" style="48" customWidth="1"/>
    <col min="15611" max="15611" width="6.33203125" style="48" customWidth="1"/>
    <col min="15612" max="15612" width="9.6640625" style="48" customWidth="1"/>
    <col min="15613" max="15613" width="11.6640625" style="48" customWidth="1"/>
    <col min="15614" max="15614" width="13.33203125" style="48" customWidth="1"/>
    <col min="15615" max="15616" width="16.5" style="48" customWidth="1"/>
    <col min="15617" max="15863" width="9.1640625" style="48"/>
    <col min="15864" max="15864" width="5.5" style="48" customWidth="1"/>
    <col min="15865" max="15865" width="34.5" style="48" customWidth="1"/>
    <col min="15866" max="15866" width="17.6640625" style="48" customWidth="1"/>
    <col min="15867" max="15867" width="6.33203125" style="48" customWidth="1"/>
    <col min="15868" max="15868" width="9.6640625" style="48" customWidth="1"/>
    <col min="15869" max="15869" width="11.6640625" style="48" customWidth="1"/>
    <col min="15870" max="15870" width="13.33203125" style="48" customWidth="1"/>
    <col min="15871" max="15872" width="16.5" style="48" customWidth="1"/>
    <col min="15873" max="16119" width="9.1640625" style="48"/>
    <col min="16120" max="16120" width="5.5" style="48" customWidth="1"/>
    <col min="16121" max="16121" width="34.5" style="48" customWidth="1"/>
    <col min="16122" max="16122" width="17.6640625" style="48" customWidth="1"/>
    <col min="16123" max="16123" width="6.33203125" style="48" customWidth="1"/>
    <col min="16124" max="16124" width="9.6640625" style="48" customWidth="1"/>
    <col min="16125" max="16125" width="11.6640625" style="48" customWidth="1"/>
    <col min="16126" max="16126" width="13.33203125" style="48" customWidth="1"/>
    <col min="16127" max="16128" width="16.5" style="48" customWidth="1"/>
    <col min="16129" max="16384" width="9.1640625" style="48"/>
  </cols>
  <sheetData>
    <row r="1" spans="1:10" s="23" customFormat="1" ht="15" customHeight="1" x14ac:dyDescent="0.15">
      <c r="A1" s="86" t="s">
        <v>36</v>
      </c>
      <c r="B1" s="86"/>
      <c r="C1" s="86"/>
      <c r="D1" s="86"/>
      <c r="E1" s="86"/>
      <c r="F1" s="86"/>
    </row>
    <row r="2" spans="1:10" s="23" customFormat="1" ht="35.25" customHeight="1" x14ac:dyDescent="0.15">
      <c r="A2" s="87" t="s">
        <v>37</v>
      </c>
      <c r="B2" s="87"/>
      <c r="C2" s="87"/>
      <c r="D2" s="87"/>
      <c r="E2" s="87"/>
      <c r="F2" s="87"/>
    </row>
    <row r="3" spans="1:10" s="1" customFormat="1" ht="15.75" customHeight="1" x14ac:dyDescent="0.2">
      <c r="A3" s="87" t="s">
        <v>38</v>
      </c>
      <c r="B3" s="87"/>
      <c r="C3" s="87"/>
      <c r="D3" s="87"/>
      <c r="E3" s="87"/>
      <c r="F3" s="87"/>
    </row>
    <row r="4" spans="1:10" s="1" customFormat="1" ht="25" x14ac:dyDescent="0.2">
      <c r="A4" s="89" t="s">
        <v>22</v>
      </c>
      <c r="B4" s="89"/>
      <c r="C4" s="89"/>
      <c r="D4" s="89"/>
      <c r="E4" s="89"/>
      <c r="F4" s="89"/>
      <c r="G4" s="53"/>
    </row>
    <row r="5" spans="1:10" s="1" customFormat="1" ht="16" x14ac:dyDescent="0.2">
      <c r="A5" s="90" t="s">
        <v>34</v>
      </c>
      <c r="B5" s="90"/>
      <c r="C5" s="90"/>
      <c r="D5" s="90"/>
      <c r="E5" s="90"/>
      <c r="F5" s="90"/>
      <c r="G5" s="54"/>
    </row>
    <row r="6" spans="1:10" s="23" customFormat="1" ht="21.75" customHeight="1" x14ac:dyDescent="0.15">
      <c r="A6" s="88" t="s">
        <v>39</v>
      </c>
      <c r="B6" s="88"/>
      <c r="C6" s="88"/>
      <c r="D6" s="88"/>
      <c r="E6" s="88"/>
      <c r="F6" s="88"/>
    </row>
    <row r="7" spans="1:10" s="23" customFormat="1" ht="35.25" customHeight="1" x14ac:dyDescent="0.15">
      <c r="A7" s="88" t="s">
        <v>40</v>
      </c>
      <c r="B7" s="88"/>
      <c r="C7" s="88"/>
      <c r="D7" s="88"/>
      <c r="E7" s="88"/>
      <c r="F7" s="88"/>
    </row>
    <row r="8" spans="1:10" s="23" customFormat="1" ht="18.75" customHeight="1" x14ac:dyDescent="0.15">
      <c r="A8" s="88" t="s">
        <v>41</v>
      </c>
      <c r="B8" s="88"/>
      <c r="C8" s="88"/>
      <c r="D8" s="88"/>
      <c r="E8" s="88"/>
      <c r="F8" s="88"/>
    </row>
    <row r="9" spans="1:10" s="23" customFormat="1" ht="15" x14ac:dyDescent="0.15">
      <c r="A9" s="24" t="s">
        <v>5</v>
      </c>
      <c r="B9" s="24" t="s">
        <v>17</v>
      </c>
      <c r="C9" s="24" t="s">
        <v>7</v>
      </c>
      <c r="D9" s="24" t="s">
        <v>8</v>
      </c>
      <c r="E9" s="24" t="s">
        <v>9</v>
      </c>
      <c r="F9" s="25" t="s">
        <v>10</v>
      </c>
    </row>
    <row r="10" spans="1:10" s="26" customFormat="1" ht="30" x14ac:dyDescent="0.15">
      <c r="A10" s="27">
        <v>1</v>
      </c>
      <c r="B10" s="28" t="s">
        <v>42</v>
      </c>
      <c r="C10" s="27" t="s">
        <v>46</v>
      </c>
      <c r="D10" s="29">
        <v>7</v>
      </c>
      <c r="E10" s="29">
        <v>10826629.870129867</v>
      </c>
      <c r="F10" s="78">
        <f t="shared" ref="F10:F13" si="0">D10*E10</f>
        <v>75786409.090909064</v>
      </c>
      <c r="I10" s="83"/>
      <c r="J10" s="83"/>
    </row>
    <row r="11" spans="1:10" s="26" customFormat="1" ht="30" x14ac:dyDescent="0.15">
      <c r="A11" s="27">
        <v>2</v>
      </c>
      <c r="B11" s="28" t="s">
        <v>43</v>
      </c>
      <c r="C11" s="27" t="s">
        <v>46</v>
      </c>
      <c r="D11" s="29">
        <v>15</v>
      </c>
      <c r="E11" s="29">
        <v>7930300</v>
      </c>
      <c r="F11" s="78">
        <f t="shared" si="0"/>
        <v>118954500</v>
      </c>
    </row>
    <row r="12" spans="1:10" s="26" customFormat="1" ht="30" x14ac:dyDescent="0.15">
      <c r="A12" s="27">
        <v>3</v>
      </c>
      <c r="B12" s="28" t="s">
        <v>44</v>
      </c>
      <c r="C12" s="27" t="s">
        <v>46</v>
      </c>
      <c r="D12" s="29">
        <v>3</v>
      </c>
      <c r="E12" s="29">
        <v>5230000</v>
      </c>
      <c r="F12" s="78">
        <f t="shared" si="0"/>
        <v>15690000</v>
      </c>
      <c r="H12" s="82"/>
    </row>
    <row r="13" spans="1:10" s="26" customFormat="1" ht="30" x14ac:dyDescent="0.2">
      <c r="A13" s="27">
        <v>4</v>
      </c>
      <c r="B13" s="28" t="s">
        <v>45</v>
      </c>
      <c r="C13" s="27" t="s">
        <v>46</v>
      </c>
      <c r="D13" s="29">
        <v>2</v>
      </c>
      <c r="E13" s="81">
        <v>4330000</v>
      </c>
      <c r="F13" s="78">
        <f t="shared" si="0"/>
        <v>8660000</v>
      </c>
      <c r="H13" s="83"/>
    </row>
    <row r="14" spans="1:10" s="23" customFormat="1" ht="15" x14ac:dyDescent="0.15">
      <c r="A14" s="30"/>
      <c r="B14" s="31" t="s">
        <v>11</v>
      </c>
      <c r="C14" s="32"/>
      <c r="D14" s="33"/>
      <c r="E14" s="29"/>
      <c r="F14" s="79">
        <f>SUM(F10:F13)</f>
        <v>219090909.09090906</v>
      </c>
      <c r="H14" s="80"/>
    </row>
    <row r="15" spans="1:10" s="23" customFormat="1" ht="15" x14ac:dyDescent="0.15">
      <c r="A15" s="30"/>
      <c r="B15" s="31" t="s">
        <v>12</v>
      </c>
      <c r="C15" s="32"/>
      <c r="D15" s="35"/>
      <c r="E15" s="34"/>
      <c r="F15" s="79">
        <f>ROUND(F14*0.1,0)</f>
        <v>21909091</v>
      </c>
    </row>
    <row r="16" spans="1:10" s="23" customFormat="1" ht="15" x14ac:dyDescent="0.15">
      <c r="A16" s="30"/>
      <c r="B16" s="31" t="s">
        <v>13</v>
      </c>
      <c r="C16" s="32"/>
      <c r="D16" s="35"/>
      <c r="E16" s="34"/>
      <c r="F16" s="79">
        <f>+F14+F15</f>
        <v>241000000.09090906</v>
      </c>
    </row>
    <row r="17" spans="1:6" s="23" customFormat="1" ht="35.25" customHeight="1" x14ac:dyDescent="0.15">
      <c r="A17" s="93" t="s">
        <v>47</v>
      </c>
      <c r="B17" s="93"/>
      <c r="C17" s="93"/>
      <c r="D17" s="93"/>
      <c r="E17" s="93"/>
      <c r="F17" s="93"/>
    </row>
    <row r="18" spans="1:6" s="36" customFormat="1" ht="12.75" customHeight="1" x14ac:dyDescent="0.15">
      <c r="A18" s="92" t="s">
        <v>18</v>
      </c>
      <c r="B18" s="92"/>
      <c r="C18" s="92" t="s">
        <v>26</v>
      </c>
      <c r="D18" s="92"/>
      <c r="E18" s="92" t="s">
        <v>19</v>
      </c>
      <c r="F18" s="92"/>
    </row>
    <row r="19" spans="1:6" s="37" customFormat="1" ht="12.75" customHeight="1" x14ac:dyDescent="0.15">
      <c r="A19" s="91" t="s">
        <v>20</v>
      </c>
      <c r="B19" s="91"/>
      <c r="C19" s="91" t="s">
        <v>20</v>
      </c>
      <c r="D19" s="91"/>
      <c r="E19" s="91" t="s">
        <v>21</v>
      </c>
      <c r="F19" s="91"/>
    </row>
    <row r="20" spans="1:6" s="42" customFormat="1" ht="12" x14ac:dyDescent="0.15">
      <c r="A20" s="38"/>
      <c r="B20" s="39"/>
      <c r="C20" s="38"/>
      <c r="D20" s="40"/>
      <c r="E20" s="41"/>
      <c r="F20" s="40"/>
    </row>
    <row r="21" spans="1:6" s="42" customFormat="1" ht="12" x14ac:dyDescent="0.15">
      <c r="A21" s="38"/>
      <c r="B21" s="39"/>
      <c r="C21" s="38"/>
      <c r="D21" s="40"/>
      <c r="E21" s="41"/>
      <c r="F21" s="40"/>
    </row>
    <row r="22" spans="1:6" s="42" customFormat="1" ht="12" x14ac:dyDescent="0.15">
      <c r="A22" s="38"/>
      <c r="B22" s="39"/>
      <c r="C22" s="38"/>
      <c r="D22" s="40"/>
      <c r="E22" s="41"/>
      <c r="F22" s="40"/>
    </row>
    <row r="23" spans="1:6" s="42" customFormat="1" ht="12" x14ac:dyDescent="0.15">
      <c r="A23" s="38"/>
      <c r="B23" s="39"/>
      <c r="C23" s="38"/>
      <c r="D23" s="40"/>
      <c r="E23" s="41"/>
      <c r="F23" s="40"/>
    </row>
    <row r="24" spans="1:6" s="42" customFormat="1" ht="12" x14ac:dyDescent="0.15">
      <c r="A24" s="38"/>
      <c r="B24" s="39"/>
      <c r="C24" s="38"/>
      <c r="D24" s="40"/>
      <c r="E24" s="41"/>
      <c r="F24" s="40"/>
    </row>
    <row r="25" spans="1:6" s="42" customFormat="1" ht="12" x14ac:dyDescent="0.15">
      <c r="A25" s="38"/>
      <c r="B25" s="39"/>
      <c r="C25" s="38"/>
      <c r="D25" s="40"/>
      <c r="E25" s="41"/>
      <c r="F25" s="40"/>
    </row>
    <row r="26" spans="1:6" s="42" customFormat="1" ht="12" x14ac:dyDescent="0.15">
      <c r="A26" s="38"/>
      <c r="B26" s="39"/>
      <c r="C26" s="38"/>
      <c r="D26" s="40"/>
      <c r="E26" s="41"/>
      <c r="F26" s="40"/>
    </row>
    <row r="27" spans="1:6" s="42" customFormat="1" ht="12" x14ac:dyDescent="0.15">
      <c r="A27" s="38"/>
      <c r="B27" s="39"/>
      <c r="C27" s="38"/>
      <c r="D27" s="40"/>
      <c r="E27" s="41"/>
      <c r="F27" s="40"/>
    </row>
    <row r="28" spans="1:6" s="42" customFormat="1" ht="12" x14ac:dyDescent="0.15">
      <c r="A28" s="38"/>
      <c r="B28" s="39"/>
      <c r="C28" s="38"/>
      <c r="D28" s="40"/>
      <c r="E28" s="41"/>
      <c r="F28" s="40"/>
    </row>
    <row r="29" spans="1:6" s="42" customFormat="1" ht="12" x14ac:dyDescent="0.15">
      <c r="A29" s="38"/>
      <c r="B29" s="39"/>
      <c r="C29" s="38"/>
      <c r="D29" s="40"/>
      <c r="E29" s="41"/>
      <c r="F29" s="40"/>
    </row>
    <row r="30" spans="1:6" s="42" customFormat="1" ht="12" x14ac:dyDescent="0.15">
      <c r="A30" s="38"/>
      <c r="B30" s="39"/>
      <c r="C30" s="38"/>
      <c r="D30" s="40"/>
      <c r="E30" s="41"/>
      <c r="F30" s="40"/>
    </row>
    <row r="31" spans="1:6" s="42" customFormat="1" ht="12" x14ac:dyDescent="0.15">
      <c r="A31" s="38"/>
      <c r="B31" s="39"/>
      <c r="C31" s="38"/>
      <c r="D31" s="40"/>
      <c r="E31" s="41"/>
      <c r="F31" s="40"/>
    </row>
    <row r="32" spans="1:6" s="42" customFormat="1" ht="12" x14ac:dyDescent="0.15">
      <c r="A32" s="38"/>
      <c r="B32" s="39"/>
      <c r="C32" s="38"/>
      <c r="D32" s="40"/>
      <c r="E32" s="41"/>
      <c r="F32" s="40"/>
    </row>
    <row r="33" spans="1:6" s="42" customFormat="1" ht="12" x14ac:dyDescent="0.15">
      <c r="A33" s="38"/>
      <c r="B33" s="39"/>
      <c r="C33" s="38"/>
      <c r="D33" s="40"/>
      <c r="E33" s="41"/>
      <c r="F33" s="40"/>
    </row>
    <row r="34" spans="1:6" s="42" customFormat="1" ht="12" x14ac:dyDescent="0.15">
      <c r="A34" s="38"/>
      <c r="B34" s="39"/>
      <c r="C34" s="38"/>
      <c r="D34" s="40"/>
      <c r="E34" s="41"/>
      <c r="F34" s="40"/>
    </row>
    <row r="35" spans="1:6" s="42" customFormat="1" ht="12" x14ac:dyDescent="0.15">
      <c r="A35" s="38"/>
      <c r="B35" s="39"/>
      <c r="C35" s="38"/>
      <c r="D35" s="40"/>
      <c r="E35" s="41"/>
      <c r="F35" s="40"/>
    </row>
    <row r="36" spans="1:6" s="42" customFormat="1" ht="12" x14ac:dyDescent="0.15">
      <c r="A36" s="38"/>
      <c r="B36" s="39"/>
      <c r="C36" s="38"/>
      <c r="D36" s="40"/>
      <c r="E36" s="41"/>
      <c r="F36" s="40"/>
    </row>
    <row r="37" spans="1:6" s="42" customFormat="1" ht="12" x14ac:dyDescent="0.15">
      <c r="A37" s="38"/>
      <c r="B37" s="39"/>
      <c r="C37" s="38"/>
      <c r="D37" s="40"/>
      <c r="E37" s="41"/>
      <c r="F37" s="40"/>
    </row>
    <row r="38" spans="1:6" x14ac:dyDescent="0.2">
      <c r="A38" s="43"/>
      <c r="B38" s="44"/>
      <c r="C38" s="45"/>
      <c r="D38" s="46"/>
      <c r="E38" s="47"/>
      <c r="F38" s="46"/>
    </row>
    <row r="39" spans="1:6" x14ac:dyDescent="0.2">
      <c r="A39" s="43"/>
      <c r="B39" s="44"/>
      <c r="C39" s="45"/>
      <c r="D39" s="46"/>
      <c r="E39" s="47"/>
      <c r="F39" s="46"/>
    </row>
    <row r="40" spans="1:6" x14ac:dyDescent="0.2">
      <c r="A40" s="43"/>
      <c r="B40" s="44"/>
      <c r="C40" s="45"/>
      <c r="D40" s="46"/>
      <c r="E40" s="47"/>
      <c r="F40" s="46"/>
    </row>
    <row r="41" spans="1:6" x14ac:dyDescent="0.2">
      <c r="A41" s="43"/>
      <c r="B41" s="44"/>
      <c r="C41" s="45"/>
      <c r="D41" s="46"/>
      <c r="E41" s="47"/>
      <c r="F41" s="46"/>
    </row>
    <row r="42" spans="1:6" x14ac:dyDescent="0.2">
      <c r="A42" s="43"/>
      <c r="B42" s="44"/>
      <c r="C42" s="45"/>
      <c r="D42" s="46"/>
      <c r="E42" s="47"/>
      <c r="F42" s="46"/>
    </row>
    <row r="43" spans="1:6" x14ac:dyDescent="0.2">
      <c r="A43" s="43"/>
      <c r="B43" s="44"/>
      <c r="C43" s="45"/>
      <c r="D43" s="46"/>
      <c r="E43" s="47"/>
      <c r="F43" s="46"/>
    </row>
    <row r="44" spans="1:6" x14ac:dyDescent="0.2">
      <c r="A44" s="43"/>
      <c r="B44" s="44"/>
      <c r="C44" s="45"/>
      <c r="D44" s="46"/>
      <c r="E44" s="47"/>
      <c r="F44" s="46"/>
    </row>
    <row r="45" spans="1:6" x14ac:dyDescent="0.2">
      <c r="A45" s="43"/>
      <c r="B45" s="44"/>
      <c r="C45" s="45"/>
      <c r="D45" s="46"/>
      <c r="E45" s="47"/>
      <c r="F45" s="46"/>
    </row>
    <row r="46" spans="1:6" x14ac:dyDescent="0.2">
      <c r="A46" s="43"/>
      <c r="B46" s="44"/>
      <c r="C46" s="45"/>
      <c r="D46" s="46"/>
      <c r="E46" s="47"/>
      <c r="F46" s="46"/>
    </row>
    <row r="47" spans="1:6" x14ac:dyDescent="0.2">
      <c r="A47" s="43"/>
      <c r="B47" s="44"/>
      <c r="C47" s="45"/>
      <c r="D47" s="46"/>
      <c r="E47" s="47"/>
      <c r="F47" s="46"/>
    </row>
    <row r="48" spans="1:6" x14ac:dyDescent="0.2">
      <c r="A48" s="43"/>
      <c r="B48" s="44"/>
      <c r="C48" s="45"/>
      <c r="D48" s="46"/>
      <c r="E48" s="47"/>
      <c r="F48" s="46"/>
    </row>
    <row r="49" spans="1:6" x14ac:dyDescent="0.2">
      <c r="A49" s="43"/>
      <c r="B49" s="44"/>
      <c r="C49" s="45"/>
      <c r="D49" s="46"/>
      <c r="E49" s="47"/>
      <c r="F49" s="46"/>
    </row>
    <row r="50" spans="1:6" x14ac:dyDescent="0.2">
      <c r="A50" s="43"/>
      <c r="B50" s="44"/>
      <c r="C50" s="45"/>
      <c r="D50" s="46"/>
      <c r="E50" s="47"/>
      <c r="F50" s="46"/>
    </row>
    <row r="51" spans="1:6" x14ac:dyDescent="0.2">
      <c r="A51" s="43"/>
      <c r="B51" s="44"/>
      <c r="C51" s="45"/>
      <c r="D51" s="46"/>
      <c r="E51" s="47"/>
      <c r="F51" s="46"/>
    </row>
    <row r="52" spans="1:6" x14ac:dyDescent="0.2">
      <c r="A52" s="43"/>
      <c r="B52" s="44"/>
      <c r="C52" s="45"/>
      <c r="D52" s="46"/>
      <c r="E52" s="47"/>
      <c r="F52" s="46"/>
    </row>
  </sheetData>
  <autoFilter ref="A9:F19" xr:uid="{00000000-0009-0000-0000-000000000000}"/>
  <sortState xmlns:xlrd2="http://schemas.microsoft.com/office/spreadsheetml/2017/richdata2" ref="A10:G47">
    <sortCondition ref="B10:B47"/>
  </sortState>
  <mergeCells count="15">
    <mergeCell ref="A19:B19"/>
    <mergeCell ref="A18:B18"/>
    <mergeCell ref="A17:F17"/>
    <mergeCell ref="C18:D18"/>
    <mergeCell ref="C19:D19"/>
    <mergeCell ref="E18:F18"/>
    <mergeCell ref="E19:F19"/>
    <mergeCell ref="A1:F1"/>
    <mergeCell ref="A2:F2"/>
    <mergeCell ref="A3:F3"/>
    <mergeCell ref="A7:F7"/>
    <mergeCell ref="A8:F8"/>
    <mergeCell ref="A6:F6"/>
    <mergeCell ref="A4:F4"/>
    <mergeCell ref="A5:F5"/>
  </mergeCells>
  <pageMargins left="0.5" right="0.2" top="0.44" bottom="0.75" header="0.17" footer="0.5"/>
  <pageSetup paperSize="9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tabSelected="1" zoomScaleNormal="100" workbookViewId="0">
      <selection activeCell="I22" sqref="I22"/>
    </sheetView>
  </sheetViews>
  <sheetFormatPr baseColWidth="10" defaultColWidth="8.83203125" defaultRowHeight="16" x14ac:dyDescent="0.2"/>
  <cols>
    <col min="1" max="1" width="2.5" style="1" customWidth="1"/>
    <col min="2" max="2" width="7.6640625" style="1" customWidth="1"/>
    <col min="3" max="3" width="32" style="1" customWidth="1"/>
    <col min="4" max="4" width="8.6640625" style="2" customWidth="1"/>
    <col min="5" max="5" width="10.5" style="3" customWidth="1"/>
    <col min="6" max="6" width="13.33203125" style="1" customWidth="1"/>
    <col min="7" max="7" width="18.1640625" style="1" customWidth="1"/>
    <col min="8" max="8" width="9.1640625" style="1"/>
    <col min="9" max="9" width="22.1640625" style="22" customWidth="1"/>
    <col min="10" max="250" width="9.1640625" style="1"/>
    <col min="251" max="251" width="4" style="1" customWidth="1"/>
    <col min="252" max="252" width="9.1640625" style="1"/>
    <col min="253" max="253" width="25" style="1" customWidth="1"/>
    <col min="254" max="255" width="11" style="1" customWidth="1"/>
    <col min="256" max="256" width="13.5" style="1" customWidth="1"/>
    <col min="257" max="257" width="14.5" style="1" customWidth="1"/>
    <col min="258" max="506" width="9.1640625" style="1"/>
    <col min="507" max="507" width="4" style="1" customWidth="1"/>
    <col min="508" max="508" width="9.1640625" style="1"/>
    <col min="509" max="509" width="25" style="1" customWidth="1"/>
    <col min="510" max="511" width="11" style="1" customWidth="1"/>
    <col min="512" max="512" width="13.5" style="1" customWidth="1"/>
    <col min="513" max="513" width="14.5" style="1" customWidth="1"/>
    <col min="514" max="762" width="9.1640625" style="1"/>
    <col min="763" max="763" width="4" style="1" customWidth="1"/>
    <col min="764" max="764" width="9.1640625" style="1"/>
    <col min="765" max="765" width="25" style="1" customWidth="1"/>
    <col min="766" max="767" width="11" style="1" customWidth="1"/>
    <col min="768" max="768" width="13.5" style="1" customWidth="1"/>
    <col min="769" max="769" width="14.5" style="1" customWidth="1"/>
    <col min="770" max="1018" width="9.1640625" style="1"/>
    <col min="1019" max="1019" width="4" style="1" customWidth="1"/>
    <col min="1020" max="1020" width="9.1640625" style="1"/>
    <col min="1021" max="1021" width="25" style="1" customWidth="1"/>
    <col min="1022" max="1023" width="11" style="1" customWidth="1"/>
    <col min="1024" max="1024" width="13.5" style="1" customWidth="1"/>
    <col min="1025" max="1025" width="14.5" style="1" customWidth="1"/>
    <col min="1026" max="1274" width="9.1640625" style="1"/>
    <col min="1275" max="1275" width="4" style="1" customWidth="1"/>
    <col min="1276" max="1276" width="9.1640625" style="1"/>
    <col min="1277" max="1277" width="25" style="1" customWidth="1"/>
    <col min="1278" max="1279" width="11" style="1" customWidth="1"/>
    <col min="1280" max="1280" width="13.5" style="1" customWidth="1"/>
    <col min="1281" max="1281" width="14.5" style="1" customWidth="1"/>
    <col min="1282" max="1530" width="9.1640625" style="1"/>
    <col min="1531" max="1531" width="4" style="1" customWidth="1"/>
    <col min="1532" max="1532" width="9.1640625" style="1"/>
    <col min="1533" max="1533" width="25" style="1" customWidth="1"/>
    <col min="1534" max="1535" width="11" style="1" customWidth="1"/>
    <col min="1536" max="1536" width="13.5" style="1" customWidth="1"/>
    <col min="1537" max="1537" width="14.5" style="1" customWidth="1"/>
    <col min="1538" max="1786" width="9.1640625" style="1"/>
    <col min="1787" max="1787" width="4" style="1" customWidth="1"/>
    <col min="1788" max="1788" width="9.1640625" style="1"/>
    <col min="1789" max="1789" width="25" style="1" customWidth="1"/>
    <col min="1790" max="1791" width="11" style="1" customWidth="1"/>
    <col min="1792" max="1792" width="13.5" style="1" customWidth="1"/>
    <col min="1793" max="1793" width="14.5" style="1" customWidth="1"/>
    <col min="1794" max="2042" width="9.1640625" style="1"/>
    <col min="2043" max="2043" width="4" style="1" customWidth="1"/>
    <col min="2044" max="2044" width="9.1640625" style="1"/>
    <col min="2045" max="2045" width="25" style="1" customWidth="1"/>
    <col min="2046" max="2047" width="11" style="1" customWidth="1"/>
    <col min="2048" max="2048" width="13.5" style="1" customWidth="1"/>
    <col min="2049" max="2049" width="14.5" style="1" customWidth="1"/>
    <col min="2050" max="2298" width="9.1640625" style="1"/>
    <col min="2299" max="2299" width="4" style="1" customWidth="1"/>
    <col min="2300" max="2300" width="9.1640625" style="1"/>
    <col min="2301" max="2301" width="25" style="1" customWidth="1"/>
    <col min="2302" max="2303" width="11" style="1" customWidth="1"/>
    <col min="2304" max="2304" width="13.5" style="1" customWidth="1"/>
    <col min="2305" max="2305" width="14.5" style="1" customWidth="1"/>
    <col min="2306" max="2554" width="9.1640625" style="1"/>
    <col min="2555" max="2555" width="4" style="1" customWidth="1"/>
    <col min="2556" max="2556" width="9.1640625" style="1"/>
    <col min="2557" max="2557" width="25" style="1" customWidth="1"/>
    <col min="2558" max="2559" width="11" style="1" customWidth="1"/>
    <col min="2560" max="2560" width="13.5" style="1" customWidth="1"/>
    <col min="2561" max="2561" width="14.5" style="1" customWidth="1"/>
    <col min="2562" max="2810" width="9.1640625" style="1"/>
    <col min="2811" max="2811" width="4" style="1" customWidth="1"/>
    <col min="2812" max="2812" width="9.1640625" style="1"/>
    <col min="2813" max="2813" width="25" style="1" customWidth="1"/>
    <col min="2814" max="2815" width="11" style="1" customWidth="1"/>
    <col min="2816" max="2816" width="13.5" style="1" customWidth="1"/>
    <col min="2817" max="2817" width="14.5" style="1" customWidth="1"/>
    <col min="2818" max="3066" width="9.1640625" style="1"/>
    <col min="3067" max="3067" width="4" style="1" customWidth="1"/>
    <col min="3068" max="3068" width="9.1640625" style="1"/>
    <col min="3069" max="3069" width="25" style="1" customWidth="1"/>
    <col min="3070" max="3071" width="11" style="1" customWidth="1"/>
    <col min="3072" max="3072" width="13.5" style="1" customWidth="1"/>
    <col min="3073" max="3073" width="14.5" style="1" customWidth="1"/>
    <col min="3074" max="3322" width="9.1640625" style="1"/>
    <col min="3323" max="3323" width="4" style="1" customWidth="1"/>
    <col min="3324" max="3324" width="9.1640625" style="1"/>
    <col min="3325" max="3325" width="25" style="1" customWidth="1"/>
    <col min="3326" max="3327" width="11" style="1" customWidth="1"/>
    <col min="3328" max="3328" width="13.5" style="1" customWidth="1"/>
    <col min="3329" max="3329" width="14.5" style="1" customWidth="1"/>
    <col min="3330" max="3578" width="9.1640625" style="1"/>
    <col min="3579" max="3579" width="4" style="1" customWidth="1"/>
    <col min="3580" max="3580" width="9.1640625" style="1"/>
    <col min="3581" max="3581" width="25" style="1" customWidth="1"/>
    <col min="3582" max="3583" width="11" style="1" customWidth="1"/>
    <col min="3584" max="3584" width="13.5" style="1" customWidth="1"/>
    <col min="3585" max="3585" width="14.5" style="1" customWidth="1"/>
    <col min="3586" max="3834" width="9.1640625" style="1"/>
    <col min="3835" max="3835" width="4" style="1" customWidth="1"/>
    <col min="3836" max="3836" width="9.1640625" style="1"/>
    <col min="3837" max="3837" width="25" style="1" customWidth="1"/>
    <col min="3838" max="3839" width="11" style="1" customWidth="1"/>
    <col min="3840" max="3840" width="13.5" style="1" customWidth="1"/>
    <col min="3841" max="3841" width="14.5" style="1" customWidth="1"/>
    <col min="3842" max="4090" width="9.1640625" style="1"/>
    <col min="4091" max="4091" width="4" style="1" customWidth="1"/>
    <col min="4092" max="4092" width="9.1640625" style="1"/>
    <col min="4093" max="4093" width="25" style="1" customWidth="1"/>
    <col min="4094" max="4095" width="11" style="1" customWidth="1"/>
    <col min="4096" max="4096" width="13.5" style="1" customWidth="1"/>
    <col min="4097" max="4097" width="14.5" style="1" customWidth="1"/>
    <col min="4098" max="4346" width="9.1640625" style="1"/>
    <col min="4347" max="4347" width="4" style="1" customWidth="1"/>
    <col min="4348" max="4348" width="9.1640625" style="1"/>
    <col min="4349" max="4349" width="25" style="1" customWidth="1"/>
    <col min="4350" max="4351" width="11" style="1" customWidth="1"/>
    <col min="4352" max="4352" width="13.5" style="1" customWidth="1"/>
    <col min="4353" max="4353" width="14.5" style="1" customWidth="1"/>
    <col min="4354" max="4602" width="9.1640625" style="1"/>
    <col min="4603" max="4603" width="4" style="1" customWidth="1"/>
    <col min="4604" max="4604" width="9.1640625" style="1"/>
    <col min="4605" max="4605" width="25" style="1" customWidth="1"/>
    <col min="4606" max="4607" width="11" style="1" customWidth="1"/>
    <col min="4608" max="4608" width="13.5" style="1" customWidth="1"/>
    <col min="4609" max="4609" width="14.5" style="1" customWidth="1"/>
    <col min="4610" max="4858" width="9.1640625" style="1"/>
    <col min="4859" max="4859" width="4" style="1" customWidth="1"/>
    <col min="4860" max="4860" width="9.1640625" style="1"/>
    <col min="4861" max="4861" width="25" style="1" customWidth="1"/>
    <col min="4862" max="4863" width="11" style="1" customWidth="1"/>
    <col min="4864" max="4864" width="13.5" style="1" customWidth="1"/>
    <col min="4865" max="4865" width="14.5" style="1" customWidth="1"/>
    <col min="4866" max="5114" width="9.1640625" style="1"/>
    <col min="5115" max="5115" width="4" style="1" customWidth="1"/>
    <col min="5116" max="5116" width="9.1640625" style="1"/>
    <col min="5117" max="5117" width="25" style="1" customWidth="1"/>
    <col min="5118" max="5119" width="11" style="1" customWidth="1"/>
    <col min="5120" max="5120" width="13.5" style="1" customWidth="1"/>
    <col min="5121" max="5121" width="14.5" style="1" customWidth="1"/>
    <col min="5122" max="5370" width="9.1640625" style="1"/>
    <col min="5371" max="5371" width="4" style="1" customWidth="1"/>
    <col min="5372" max="5372" width="9.1640625" style="1"/>
    <col min="5373" max="5373" width="25" style="1" customWidth="1"/>
    <col min="5374" max="5375" width="11" style="1" customWidth="1"/>
    <col min="5376" max="5376" width="13.5" style="1" customWidth="1"/>
    <col min="5377" max="5377" width="14.5" style="1" customWidth="1"/>
    <col min="5378" max="5626" width="9.1640625" style="1"/>
    <col min="5627" max="5627" width="4" style="1" customWidth="1"/>
    <col min="5628" max="5628" width="9.1640625" style="1"/>
    <col min="5629" max="5629" width="25" style="1" customWidth="1"/>
    <col min="5630" max="5631" width="11" style="1" customWidth="1"/>
    <col min="5632" max="5632" width="13.5" style="1" customWidth="1"/>
    <col min="5633" max="5633" width="14.5" style="1" customWidth="1"/>
    <col min="5634" max="5882" width="9.1640625" style="1"/>
    <col min="5883" max="5883" width="4" style="1" customWidth="1"/>
    <col min="5884" max="5884" width="9.1640625" style="1"/>
    <col min="5885" max="5885" width="25" style="1" customWidth="1"/>
    <col min="5886" max="5887" width="11" style="1" customWidth="1"/>
    <col min="5888" max="5888" width="13.5" style="1" customWidth="1"/>
    <col min="5889" max="5889" width="14.5" style="1" customWidth="1"/>
    <col min="5890" max="6138" width="9.1640625" style="1"/>
    <col min="6139" max="6139" width="4" style="1" customWidth="1"/>
    <col min="6140" max="6140" width="9.1640625" style="1"/>
    <col min="6141" max="6141" width="25" style="1" customWidth="1"/>
    <col min="6142" max="6143" width="11" style="1" customWidth="1"/>
    <col min="6144" max="6144" width="13.5" style="1" customWidth="1"/>
    <col min="6145" max="6145" width="14.5" style="1" customWidth="1"/>
    <col min="6146" max="6394" width="9.1640625" style="1"/>
    <col min="6395" max="6395" width="4" style="1" customWidth="1"/>
    <col min="6396" max="6396" width="9.1640625" style="1"/>
    <col min="6397" max="6397" width="25" style="1" customWidth="1"/>
    <col min="6398" max="6399" width="11" style="1" customWidth="1"/>
    <col min="6400" max="6400" width="13.5" style="1" customWidth="1"/>
    <col min="6401" max="6401" width="14.5" style="1" customWidth="1"/>
    <col min="6402" max="6650" width="9.1640625" style="1"/>
    <col min="6651" max="6651" width="4" style="1" customWidth="1"/>
    <col min="6652" max="6652" width="9.1640625" style="1"/>
    <col min="6653" max="6653" width="25" style="1" customWidth="1"/>
    <col min="6654" max="6655" width="11" style="1" customWidth="1"/>
    <col min="6656" max="6656" width="13.5" style="1" customWidth="1"/>
    <col min="6657" max="6657" width="14.5" style="1" customWidth="1"/>
    <col min="6658" max="6906" width="9.1640625" style="1"/>
    <col min="6907" max="6907" width="4" style="1" customWidth="1"/>
    <col min="6908" max="6908" width="9.1640625" style="1"/>
    <col min="6909" max="6909" width="25" style="1" customWidth="1"/>
    <col min="6910" max="6911" width="11" style="1" customWidth="1"/>
    <col min="6912" max="6912" width="13.5" style="1" customWidth="1"/>
    <col min="6913" max="6913" width="14.5" style="1" customWidth="1"/>
    <col min="6914" max="7162" width="9.1640625" style="1"/>
    <col min="7163" max="7163" width="4" style="1" customWidth="1"/>
    <col min="7164" max="7164" width="9.1640625" style="1"/>
    <col min="7165" max="7165" width="25" style="1" customWidth="1"/>
    <col min="7166" max="7167" width="11" style="1" customWidth="1"/>
    <col min="7168" max="7168" width="13.5" style="1" customWidth="1"/>
    <col min="7169" max="7169" width="14.5" style="1" customWidth="1"/>
    <col min="7170" max="7418" width="9.1640625" style="1"/>
    <col min="7419" max="7419" width="4" style="1" customWidth="1"/>
    <col min="7420" max="7420" width="9.1640625" style="1"/>
    <col min="7421" max="7421" width="25" style="1" customWidth="1"/>
    <col min="7422" max="7423" width="11" style="1" customWidth="1"/>
    <col min="7424" max="7424" width="13.5" style="1" customWidth="1"/>
    <col min="7425" max="7425" width="14.5" style="1" customWidth="1"/>
    <col min="7426" max="7674" width="9.1640625" style="1"/>
    <col min="7675" max="7675" width="4" style="1" customWidth="1"/>
    <col min="7676" max="7676" width="9.1640625" style="1"/>
    <col min="7677" max="7677" width="25" style="1" customWidth="1"/>
    <col min="7678" max="7679" width="11" style="1" customWidth="1"/>
    <col min="7680" max="7680" width="13.5" style="1" customWidth="1"/>
    <col min="7681" max="7681" width="14.5" style="1" customWidth="1"/>
    <col min="7682" max="7930" width="9.1640625" style="1"/>
    <col min="7931" max="7931" width="4" style="1" customWidth="1"/>
    <col min="7932" max="7932" width="9.1640625" style="1"/>
    <col min="7933" max="7933" width="25" style="1" customWidth="1"/>
    <col min="7934" max="7935" width="11" style="1" customWidth="1"/>
    <col min="7936" max="7936" width="13.5" style="1" customWidth="1"/>
    <col min="7937" max="7937" width="14.5" style="1" customWidth="1"/>
    <col min="7938" max="8186" width="9.1640625" style="1"/>
    <col min="8187" max="8187" width="4" style="1" customWidth="1"/>
    <col min="8188" max="8188" width="9.1640625" style="1"/>
    <col min="8189" max="8189" width="25" style="1" customWidth="1"/>
    <col min="8190" max="8191" width="11" style="1" customWidth="1"/>
    <col min="8192" max="8192" width="13.5" style="1" customWidth="1"/>
    <col min="8193" max="8193" width="14.5" style="1" customWidth="1"/>
    <col min="8194" max="8442" width="9.1640625" style="1"/>
    <col min="8443" max="8443" width="4" style="1" customWidth="1"/>
    <col min="8444" max="8444" width="9.1640625" style="1"/>
    <col min="8445" max="8445" width="25" style="1" customWidth="1"/>
    <col min="8446" max="8447" width="11" style="1" customWidth="1"/>
    <col min="8448" max="8448" width="13.5" style="1" customWidth="1"/>
    <col min="8449" max="8449" width="14.5" style="1" customWidth="1"/>
    <col min="8450" max="8698" width="9.1640625" style="1"/>
    <col min="8699" max="8699" width="4" style="1" customWidth="1"/>
    <col min="8700" max="8700" width="9.1640625" style="1"/>
    <col min="8701" max="8701" width="25" style="1" customWidth="1"/>
    <col min="8702" max="8703" width="11" style="1" customWidth="1"/>
    <col min="8704" max="8704" width="13.5" style="1" customWidth="1"/>
    <col min="8705" max="8705" width="14.5" style="1" customWidth="1"/>
    <col min="8706" max="8954" width="9.1640625" style="1"/>
    <col min="8955" max="8955" width="4" style="1" customWidth="1"/>
    <col min="8956" max="8956" width="9.1640625" style="1"/>
    <col min="8957" max="8957" width="25" style="1" customWidth="1"/>
    <col min="8958" max="8959" width="11" style="1" customWidth="1"/>
    <col min="8960" max="8960" width="13.5" style="1" customWidth="1"/>
    <col min="8961" max="8961" width="14.5" style="1" customWidth="1"/>
    <col min="8962" max="9210" width="9.1640625" style="1"/>
    <col min="9211" max="9211" width="4" style="1" customWidth="1"/>
    <col min="9212" max="9212" width="9.1640625" style="1"/>
    <col min="9213" max="9213" width="25" style="1" customWidth="1"/>
    <col min="9214" max="9215" width="11" style="1" customWidth="1"/>
    <col min="9216" max="9216" width="13.5" style="1" customWidth="1"/>
    <col min="9217" max="9217" width="14.5" style="1" customWidth="1"/>
    <col min="9218" max="9466" width="9.1640625" style="1"/>
    <col min="9467" max="9467" width="4" style="1" customWidth="1"/>
    <col min="9468" max="9468" width="9.1640625" style="1"/>
    <col min="9469" max="9469" width="25" style="1" customWidth="1"/>
    <col min="9470" max="9471" width="11" style="1" customWidth="1"/>
    <col min="9472" max="9472" width="13.5" style="1" customWidth="1"/>
    <col min="9473" max="9473" width="14.5" style="1" customWidth="1"/>
    <col min="9474" max="9722" width="9.1640625" style="1"/>
    <col min="9723" max="9723" width="4" style="1" customWidth="1"/>
    <col min="9724" max="9724" width="9.1640625" style="1"/>
    <col min="9725" max="9725" width="25" style="1" customWidth="1"/>
    <col min="9726" max="9727" width="11" style="1" customWidth="1"/>
    <col min="9728" max="9728" width="13.5" style="1" customWidth="1"/>
    <col min="9729" max="9729" width="14.5" style="1" customWidth="1"/>
    <col min="9730" max="9978" width="9.1640625" style="1"/>
    <col min="9979" max="9979" width="4" style="1" customWidth="1"/>
    <col min="9980" max="9980" width="9.1640625" style="1"/>
    <col min="9981" max="9981" width="25" style="1" customWidth="1"/>
    <col min="9982" max="9983" width="11" style="1" customWidth="1"/>
    <col min="9984" max="9984" width="13.5" style="1" customWidth="1"/>
    <col min="9985" max="9985" width="14.5" style="1" customWidth="1"/>
    <col min="9986" max="10234" width="9.1640625" style="1"/>
    <col min="10235" max="10235" width="4" style="1" customWidth="1"/>
    <col min="10236" max="10236" width="9.1640625" style="1"/>
    <col min="10237" max="10237" width="25" style="1" customWidth="1"/>
    <col min="10238" max="10239" width="11" style="1" customWidth="1"/>
    <col min="10240" max="10240" width="13.5" style="1" customWidth="1"/>
    <col min="10241" max="10241" width="14.5" style="1" customWidth="1"/>
    <col min="10242" max="10490" width="9.1640625" style="1"/>
    <col min="10491" max="10491" width="4" style="1" customWidth="1"/>
    <col min="10492" max="10492" width="9.1640625" style="1"/>
    <col min="10493" max="10493" width="25" style="1" customWidth="1"/>
    <col min="10494" max="10495" width="11" style="1" customWidth="1"/>
    <col min="10496" max="10496" width="13.5" style="1" customWidth="1"/>
    <col min="10497" max="10497" width="14.5" style="1" customWidth="1"/>
    <col min="10498" max="10746" width="9.1640625" style="1"/>
    <col min="10747" max="10747" width="4" style="1" customWidth="1"/>
    <col min="10748" max="10748" width="9.1640625" style="1"/>
    <col min="10749" max="10749" width="25" style="1" customWidth="1"/>
    <col min="10750" max="10751" width="11" style="1" customWidth="1"/>
    <col min="10752" max="10752" width="13.5" style="1" customWidth="1"/>
    <col min="10753" max="10753" width="14.5" style="1" customWidth="1"/>
    <col min="10754" max="11002" width="9.1640625" style="1"/>
    <col min="11003" max="11003" width="4" style="1" customWidth="1"/>
    <col min="11004" max="11004" width="9.1640625" style="1"/>
    <col min="11005" max="11005" width="25" style="1" customWidth="1"/>
    <col min="11006" max="11007" width="11" style="1" customWidth="1"/>
    <col min="11008" max="11008" width="13.5" style="1" customWidth="1"/>
    <col min="11009" max="11009" width="14.5" style="1" customWidth="1"/>
    <col min="11010" max="11258" width="9.1640625" style="1"/>
    <col min="11259" max="11259" width="4" style="1" customWidth="1"/>
    <col min="11260" max="11260" width="9.1640625" style="1"/>
    <col min="11261" max="11261" width="25" style="1" customWidth="1"/>
    <col min="11262" max="11263" width="11" style="1" customWidth="1"/>
    <col min="11264" max="11264" width="13.5" style="1" customWidth="1"/>
    <col min="11265" max="11265" width="14.5" style="1" customWidth="1"/>
    <col min="11266" max="11514" width="9.1640625" style="1"/>
    <col min="11515" max="11515" width="4" style="1" customWidth="1"/>
    <col min="11516" max="11516" width="9.1640625" style="1"/>
    <col min="11517" max="11517" width="25" style="1" customWidth="1"/>
    <col min="11518" max="11519" width="11" style="1" customWidth="1"/>
    <col min="11520" max="11520" width="13.5" style="1" customWidth="1"/>
    <col min="11521" max="11521" width="14.5" style="1" customWidth="1"/>
    <col min="11522" max="11770" width="9.1640625" style="1"/>
    <col min="11771" max="11771" width="4" style="1" customWidth="1"/>
    <col min="11772" max="11772" width="9.1640625" style="1"/>
    <col min="11773" max="11773" width="25" style="1" customWidth="1"/>
    <col min="11774" max="11775" width="11" style="1" customWidth="1"/>
    <col min="11776" max="11776" width="13.5" style="1" customWidth="1"/>
    <col min="11777" max="11777" width="14.5" style="1" customWidth="1"/>
    <col min="11778" max="12026" width="9.1640625" style="1"/>
    <col min="12027" max="12027" width="4" style="1" customWidth="1"/>
    <col min="12028" max="12028" width="9.1640625" style="1"/>
    <col min="12029" max="12029" width="25" style="1" customWidth="1"/>
    <col min="12030" max="12031" width="11" style="1" customWidth="1"/>
    <col min="12032" max="12032" width="13.5" style="1" customWidth="1"/>
    <col min="12033" max="12033" width="14.5" style="1" customWidth="1"/>
    <col min="12034" max="12282" width="9.1640625" style="1"/>
    <col min="12283" max="12283" width="4" style="1" customWidth="1"/>
    <col min="12284" max="12284" width="9.1640625" style="1"/>
    <col min="12285" max="12285" width="25" style="1" customWidth="1"/>
    <col min="12286" max="12287" width="11" style="1" customWidth="1"/>
    <col min="12288" max="12288" width="13.5" style="1" customWidth="1"/>
    <col min="12289" max="12289" width="14.5" style="1" customWidth="1"/>
    <col min="12290" max="12538" width="9.1640625" style="1"/>
    <col min="12539" max="12539" width="4" style="1" customWidth="1"/>
    <col min="12540" max="12540" width="9.1640625" style="1"/>
    <col min="12541" max="12541" width="25" style="1" customWidth="1"/>
    <col min="12542" max="12543" width="11" style="1" customWidth="1"/>
    <col min="12544" max="12544" width="13.5" style="1" customWidth="1"/>
    <col min="12545" max="12545" width="14.5" style="1" customWidth="1"/>
    <col min="12546" max="12794" width="9.1640625" style="1"/>
    <col min="12795" max="12795" width="4" style="1" customWidth="1"/>
    <col min="12796" max="12796" width="9.1640625" style="1"/>
    <col min="12797" max="12797" width="25" style="1" customWidth="1"/>
    <col min="12798" max="12799" width="11" style="1" customWidth="1"/>
    <col min="12800" max="12800" width="13.5" style="1" customWidth="1"/>
    <col min="12801" max="12801" width="14.5" style="1" customWidth="1"/>
    <col min="12802" max="13050" width="9.1640625" style="1"/>
    <col min="13051" max="13051" width="4" style="1" customWidth="1"/>
    <col min="13052" max="13052" width="9.1640625" style="1"/>
    <col min="13053" max="13053" width="25" style="1" customWidth="1"/>
    <col min="13054" max="13055" width="11" style="1" customWidth="1"/>
    <col min="13056" max="13056" width="13.5" style="1" customWidth="1"/>
    <col min="13057" max="13057" width="14.5" style="1" customWidth="1"/>
    <col min="13058" max="13306" width="9.1640625" style="1"/>
    <col min="13307" max="13307" width="4" style="1" customWidth="1"/>
    <col min="13308" max="13308" width="9.1640625" style="1"/>
    <col min="13309" max="13309" width="25" style="1" customWidth="1"/>
    <col min="13310" max="13311" width="11" style="1" customWidth="1"/>
    <col min="13312" max="13312" width="13.5" style="1" customWidth="1"/>
    <col min="13313" max="13313" width="14.5" style="1" customWidth="1"/>
    <col min="13314" max="13562" width="9.1640625" style="1"/>
    <col min="13563" max="13563" width="4" style="1" customWidth="1"/>
    <col min="13564" max="13564" width="9.1640625" style="1"/>
    <col min="13565" max="13565" width="25" style="1" customWidth="1"/>
    <col min="13566" max="13567" width="11" style="1" customWidth="1"/>
    <col min="13568" max="13568" width="13.5" style="1" customWidth="1"/>
    <col min="13569" max="13569" width="14.5" style="1" customWidth="1"/>
    <col min="13570" max="13818" width="9.1640625" style="1"/>
    <col min="13819" max="13819" width="4" style="1" customWidth="1"/>
    <col min="13820" max="13820" width="9.1640625" style="1"/>
    <col min="13821" max="13821" width="25" style="1" customWidth="1"/>
    <col min="13822" max="13823" width="11" style="1" customWidth="1"/>
    <col min="13824" max="13824" width="13.5" style="1" customWidth="1"/>
    <col min="13825" max="13825" width="14.5" style="1" customWidth="1"/>
    <col min="13826" max="14074" width="9.1640625" style="1"/>
    <col min="14075" max="14075" width="4" style="1" customWidth="1"/>
    <col min="14076" max="14076" width="9.1640625" style="1"/>
    <col min="14077" max="14077" width="25" style="1" customWidth="1"/>
    <col min="14078" max="14079" width="11" style="1" customWidth="1"/>
    <col min="14080" max="14080" width="13.5" style="1" customWidth="1"/>
    <col min="14081" max="14081" width="14.5" style="1" customWidth="1"/>
    <col min="14082" max="14330" width="9.1640625" style="1"/>
    <col min="14331" max="14331" width="4" style="1" customWidth="1"/>
    <col min="14332" max="14332" width="9.1640625" style="1"/>
    <col min="14333" max="14333" width="25" style="1" customWidth="1"/>
    <col min="14334" max="14335" width="11" style="1" customWidth="1"/>
    <col min="14336" max="14336" width="13.5" style="1" customWidth="1"/>
    <col min="14337" max="14337" width="14.5" style="1" customWidth="1"/>
    <col min="14338" max="14586" width="9.1640625" style="1"/>
    <col min="14587" max="14587" width="4" style="1" customWidth="1"/>
    <col min="14588" max="14588" width="9.1640625" style="1"/>
    <col min="14589" max="14589" width="25" style="1" customWidth="1"/>
    <col min="14590" max="14591" width="11" style="1" customWidth="1"/>
    <col min="14592" max="14592" width="13.5" style="1" customWidth="1"/>
    <col min="14593" max="14593" width="14.5" style="1" customWidth="1"/>
    <col min="14594" max="14842" width="9.1640625" style="1"/>
    <col min="14843" max="14843" width="4" style="1" customWidth="1"/>
    <col min="14844" max="14844" width="9.1640625" style="1"/>
    <col min="14845" max="14845" width="25" style="1" customWidth="1"/>
    <col min="14846" max="14847" width="11" style="1" customWidth="1"/>
    <col min="14848" max="14848" width="13.5" style="1" customWidth="1"/>
    <col min="14849" max="14849" width="14.5" style="1" customWidth="1"/>
    <col min="14850" max="15098" width="9.1640625" style="1"/>
    <col min="15099" max="15099" width="4" style="1" customWidth="1"/>
    <col min="15100" max="15100" width="9.1640625" style="1"/>
    <col min="15101" max="15101" width="25" style="1" customWidth="1"/>
    <col min="15102" max="15103" width="11" style="1" customWidth="1"/>
    <col min="15104" max="15104" width="13.5" style="1" customWidth="1"/>
    <col min="15105" max="15105" width="14.5" style="1" customWidth="1"/>
    <col min="15106" max="15354" width="9.1640625" style="1"/>
    <col min="15355" max="15355" width="4" style="1" customWidth="1"/>
    <col min="15356" max="15356" width="9.1640625" style="1"/>
    <col min="15357" max="15357" width="25" style="1" customWidth="1"/>
    <col min="15358" max="15359" width="11" style="1" customWidth="1"/>
    <col min="15360" max="15360" width="13.5" style="1" customWidth="1"/>
    <col min="15361" max="15361" width="14.5" style="1" customWidth="1"/>
    <col min="15362" max="15610" width="9.1640625" style="1"/>
    <col min="15611" max="15611" width="4" style="1" customWidth="1"/>
    <col min="15612" max="15612" width="9.1640625" style="1"/>
    <col min="15613" max="15613" width="25" style="1" customWidth="1"/>
    <col min="15614" max="15615" width="11" style="1" customWidth="1"/>
    <col min="15616" max="15616" width="13.5" style="1" customWidth="1"/>
    <col min="15617" max="15617" width="14.5" style="1" customWidth="1"/>
    <col min="15618" max="15866" width="9.1640625" style="1"/>
    <col min="15867" max="15867" width="4" style="1" customWidth="1"/>
    <col min="15868" max="15868" width="9.1640625" style="1"/>
    <col min="15869" max="15869" width="25" style="1" customWidth="1"/>
    <col min="15870" max="15871" width="11" style="1" customWidth="1"/>
    <col min="15872" max="15872" width="13.5" style="1" customWidth="1"/>
    <col min="15873" max="15873" width="14.5" style="1" customWidth="1"/>
    <col min="15874" max="16122" width="9.1640625" style="1"/>
    <col min="16123" max="16123" width="4" style="1" customWidth="1"/>
    <col min="16124" max="16124" width="9.1640625" style="1"/>
    <col min="16125" max="16125" width="25" style="1" customWidth="1"/>
    <col min="16126" max="16127" width="11" style="1" customWidth="1"/>
    <col min="16128" max="16128" width="13.5" style="1" customWidth="1"/>
    <col min="16129" max="16129" width="14.5" style="1" customWidth="1"/>
    <col min="16130" max="16384" width="9.1640625" style="1"/>
  </cols>
  <sheetData>
    <row r="1" spans="1:7" x14ac:dyDescent="0.2">
      <c r="A1" s="97" t="s">
        <v>0</v>
      </c>
      <c r="B1" s="97"/>
      <c r="C1" s="97"/>
      <c r="D1" s="97"/>
      <c r="E1" s="97"/>
      <c r="F1" s="97"/>
      <c r="G1" s="97"/>
    </row>
    <row r="2" spans="1:7" x14ac:dyDescent="0.2">
      <c r="A2" s="97" t="s">
        <v>1</v>
      </c>
      <c r="B2" s="97"/>
      <c r="C2" s="97"/>
      <c r="D2" s="97"/>
      <c r="E2" s="97"/>
      <c r="F2" s="97"/>
      <c r="G2" s="97"/>
    </row>
    <row r="3" spans="1:7" x14ac:dyDescent="0.2">
      <c r="A3" s="98" t="s">
        <v>2</v>
      </c>
      <c r="B3" s="98"/>
      <c r="C3" s="98"/>
      <c r="D3" s="98"/>
      <c r="E3" s="98"/>
      <c r="F3" s="98"/>
      <c r="G3" s="98"/>
    </row>
    <row r="4" spans="1:7" ht="23" x14ac:dyDescent="0.25">
      <c r="A4" s="99" t="s">
        <v>3</v>
      </c>
      <c r="B4" s="99"/>
      <c r="C4" s="99"/>
      <c r="D4" s="99"/>
      <c r="E4" s="99"/>
      <c r="F4" s="99"/>
      <c r="G4" s="99"/>
    </row>
    <row r="5" spans="1:7" x14ac:dyDescent="0.2">
      <c r="A5" s="100" t="s">
        <v>35</v>
      </c>
      <c r="B5" s="100"/>
      <c r="C5" s="100"/>
      <c r="D5" s="100"/>
      <c r="E5" s="100"/>
      <c r="F5" s="100"/>
      <c r="G5" s="100"/>
    </row>
    <row r="6" spans="1:7" ht="19.5" customHeight="1" x14ac:dyDescent="0.2">
      <c r="A6" s="96" t="s">
        <v>53</v>
      </c>
      <c r="B6" s="96"/>
      <c r="C6" s="96"/>
      <c r="D6" s="96"/>
      <c r="E6" s="96"/>
      <c r="F6" s="96"/>
      <c r="G6" s="96"/>
    </row>
    <row r="7" spans="1:7" ht="25.5" customHeight="1" x14ac:dyDescent="0.2">
      <c r="A7" s="94" t="s">
        <v>54</v>
      </c>
      <c r="B7" s="94"/>
      <c r="C7" s="94"/>
      <c r="D7" s="94"/>
      <c r="E7" s="94"/>
      <c r="F7" s="94"/>
      <c r="G7" s="94"/>
    </row>
    <row r="8" spans="1:7" x14ac:dyDescent="0.2">
      <c r="A8" s="1" t="s">
        <v>38</v>
      </c>
      <c r="C8" s="84">
        <v>104059199</v>
      </c>
    </row>
    <row r="9" spans="1:7" x14ac:dyDescent="0.2">
      <c r="A9" s="1" t="s">
        <v>23</v>
      </c>
      <c r="D9" s="4" t="s">
        <v>4</v>
      </c>
    </row>
    <row r="10" spans="1:7" ht="28.5" customHeight="1" x14ac:dyDescent="0.2">
      <c r="A10" s="95" t="s">
        <v>55</v>
      </c>
      <c r="B10" s="95"/>
      <c r="C10" s="95"/>
      <c r="D10" s="95"/>
      <c r="E10" s="95"/>
      <c r="F10" s="95"/>
      <c r="G10" s="95"/>
    </row>
    <row r="11" spans="1:7" ht="31.5" customHeight="1" x14ac:dyDescent="0.2">
      <c r="A11" s="94" t="s">
        <v>56</v>
      </c>
      <c r="B11" s="94"/>
      <c r="C11" s="94"/>
      <c r="D11" s="94"/>
      <c r="E11" s="94"/>
      <c r="F11" s="94"/>
      <c r="G11" s="94"/>
    </row>
    <row r="12" spans="1:7" ht="17" x14ac:dyDescent="0.2">
      <c r="A12" s="1" t="str">
        <f>'Bảng kê chi tiết'!A8:F8</f>
        <v>Mã số thuế: 0201.088.484</v>
      </c>
      <c r="C12" s="85">
        <v>202111150</v>
      </c>
      <c r="D12" s="1"/>
      <c r="E12" s="1"/>
    </row>
    <row r="13" spans="1:7" x14ac:dyDescent="0.2">
      <c r="A13" s="1" t="s">
        <v>30</v>
      </c>
      <c r="D13" s="4" t="s">
        <v>4</v>
      </c>
    </row>
    <row r="14" spans="1:7" ht="40.5" customHeight="1" x14ac:dyDescent="0.2">
      <c r="A14" s="102" t="s">
        <v>25</v>
      </c>
      <c r="B14" s="102"/>
      <c r="C14" s="102"/>
      <c r="D14" s="102"/>
      <c r="E14" s="102"/>
      <c r="F14" s="102"/>
      <c r="G14" s="102"/>
    </row>
    <row r="15" spans="1:7" ht="17" x14ac:dyDescent="0.2">
      <c r="A15" s="5"/>
      <c r="B15" s="6" t="s">
        <v>5</v>
      </c>
      <c r="C15" s="6" t="s">
        <v>6</v>
      </c>
      <c r="D15" s="6" t="s">
        <v>7</v>
      </c>
      <c r="E15" s="7" t="s">
        <v>8</v>
      </c>
      <c r="F15" s="8" t="s">
        <v>9</v>
      </c>
      <c r="G15" s="8" t="s">
        <v>10</v>
      </c>
    </row>
    <row r="16" spans="1:7" s="5" customFormat="1" ht="31" customHeight="1" x14ac:dyDescent="0.2">
      <c r="B16" s="9">
        <v>1</v>
      </c>
      <c r="C16" s="72" t="s">
        <v>57</v>
      </c>
      <c r="D16" s="10" t="s">
        <v>61</v>
      </c>
      <c r="E16" s="73">
        <v>2</v>
      </c>
      <c r="F16" s="74">
        <v>850000</v>
      </c>
      <c r="G16" s="13">
        <f>E16*F16</f>
        <v>1700000</v>
      </c>
    </row>
    <row r="17" spans="1:9" s="5" customFormat="1" ht="29" customHeight="1" x14ac:dyDescent="0.2">
      <c r="B17" s="9">
        <v>2</v>
      </c>
      <c r="C17" s="72" t="s">
        <v>58</v>
      </c>
      <c r="D17" s="10" t="s">
        <v>61</v>
      </c>
      <c r="E17" s="73">
        <v>1</v>
      </c>
      <c r="F17" s="74">
        <v>955000</v>
      </c>
      <c r="G17" s="13">
        <f t="shared" ref="G17:G19" si="0">E17*F17</f>
        <v>955000</v>
      </c>
    </row>
    <row r="18" spans="1:9" s="5" customFormat="1" ht="17" x14ac:dyDescent="0.2">
      <c r="B18" s="9">
        <v>3</v>
      </c>
      <c r="C18" s="72" t="s">
        <v>59</v>
      </c>
      <c r="D18" s="10" t="s">
        <v>61</v>
      </c>
      <c r="E18" s="73">
        <v>4</v>
      </c>
      <c r="F18" s="74">
        <v>1310000</v>
      </c>
      <c r="G18" s="13">
        <f t="shared" si="0"/>
        <v>5240000</v>
      </c>
    </row>
    <row r="19" spans="1:9" s="5" customFormat="1" ht="30.75" customHeight="1" x14ac:dyDescent="0.2">
      <c r="B19" s="9">
        <v>4</v>
      </c>
      <c r="C19" s="28" t="s">
        <v>60</v>
      </c>
      <c r="D19" s="10" t="s">
        <v>61</v>
      </c>
      <c r="E19" s="55">
        <v>2</v>
      </c>
      <c r="F19" s="29">
        <v>1550000</v>
      </c>
      <c r="G19" s="13">
        <f t="shared" si="0"/>
        <v>3100000</v>
      </c>
    </row>
    <row r="20" spans="1:9" s="5" customFormat="1" ht="17" x14ac:dyDescent="0.2">
      <c r="B20" s="9" t="str">
        <f>IF(F20&lt;&gt;0,MAX($B$15:B19)+1,"")</f>
        <v/>
      </c>
      <c r="C20" s="15" t="s">
        <v>11</v>
      </c>
      <c r="D20" s="10"/>
      <c r="E20" s="16"/>
      <c r="F20" s="12"/>
      <c r="G20" s="17">
        <f>SUM(G16:G19)</f>
        <v>10995000</v>
      </c>
      <c r="I20" s="14"/>
    </row>
    <row r="21" spans="1:9" s="5" customFormat="1" ht="17" x14ac:dyDescent="0.2">
      <c r="B21" s="9" t="str">
        <f>IF(F21&lt;&gt;0,MAX($B$15:B20)+1,"")</f>
        <v/>
      </c>
      <c r="C21" s="15" t="s">
        <v>12</v>
      </c>
      <c r="D21" s="10"/>
      <c r="E21" s="16"/>
      <c r="F21" s="12"/>
      <c r="G21" s="17">
        <f>+G20*0.1</f>
        <v>1099500</v>
      </c>
      <c r="I21" s="14"/>
    </row>
    <row r="22" spans="1:9" s="5" customFormat="1" ht="17" x14ac:dyDescent="0.2">
      <c r="B22" s="9" t="str">
        <f>IF(F22&lt;&gt;0,MAX($B$15:B21)+1,"")</f>
        <v/>
      </c>
      <c r="C22" s="15" t="s">
        <v>13</v>
      </c>
      <c r="D22" s="10"/>
      <c r="E22" s="11"/>
      <c r="F22" s="12"/>
      <c r="G22" s="17">
        <f>+G20+G21</f>
        <v>12094500</v>
      </c>
      <c r="I22" s="14"/>
    </row>
    <row r="23" spans="1:9" s="5" customFormat="1" ht="43.5" customHeight="1" x14ac:dyDescent="0.2">
      <c r="A23" s="103" t="s">
        <v>62</v>
      </c>
      <c r="B23" s="103"/>
      <c r="C23" s="103"/>
      <c r="D23" s="103"/>
      <c r="E23" s="103"/>
      <c r="F23" s="103"/>
      <c r="G23" s="103"/>
      <c r="I23" s="14"/>
    </row>
    <row r="24" spans="1:9" s="5" customFormat="1" ht="30.75" customHeight="1" x14ac:dyDescent="0.2">
      <c r="A24" s="94" t="s">
        <v>14</v>
      </c>
      <c r="B24" s="94"/>
      <c r="C24" s="94"/>
      <c r="D24" s="94"/>
      <c r="E24" s="94"/>
      <c r="F24" s="94"/>
      <c r="G24" s="94"/>
      <c r="I24" s="14"/>
    </row>
    <row r="25" spans="1:9" s="5" customFormat="1" x14ac:dyDescent="0.2">
      <c r="D25" s="90" t="s">
        <v>24</v>
      </c>
      <c r="E25" s="90"/>
      <c r="F25" s="90"/>
      <c r="G25" s="90"/>
      <c r="I25" s="14"/>
    </row>
    <row r="26" spans="1:9" s="18" customFormat="1" x14ac:dyDescent="0.2">
      <c r="A26" s="95" t="s">
        <v>15</v>
      </c>
      <c r="B26" s="95"/>
      <c r="C26" s="95"/>
      <c r="E26" s="101" t="s">
        <v>16</v>
      </c>
      <c r="F26" s="101"/>
      <c r="G26" s="101"/>
      <c r="I26" s="19"/>
    </row>
    <row r="27" spans="1:9" s="5" customFormat="1" x14ac:dyDescent="0.2">
      <c r="F27" s="20"/>
      <c r="G27" s="21"/>
      <c r="I27" s="14"/>
    </row>
    <row r="28" spans="1:9" s="5" customFormat="1" x14ac:dyDescent="0.2">
      <c r="F28" s="20"/>
      <c r="G28" s="21"/>
      <c r="I28" s="14"/>
    </row>
    <row r="29" spans="1:9" s="5" customFormat="1" x14ac:dyDescent="0.2">
      <c r="F29" s="20"/>
      <c r="G29" s="21"/>
      <c r="I29" s="14"/>
    </row>
    <row r="30" spans="1:9" s="5" customFormat="1" x14ac:dyDescent="0.2">
      <c r="F30" s="20"/>
      <c r="G30" s="21"/>
      <c r="I30" s="14"/>
    </row>
    <row r="31" spans="1:9" s="5" customFormat="1" x14ac:dyDescent="0.2">
      <c r="E31" s="101"/>
      <c r="F31" s="101"/>
      <c r="G31" s="101"/>
      <c r="I31" s="14"/>
    </row>
    <row r="32" spans="1:9" s="5" customFormat="1" x14ac:dyDescent="0.2">
      <c r="D32" s="20"/>
      <c r="E32" s="21"/>
      <c r="I32" s="14"/>
    </row>
    <row r="33" spans="4:9" s="5" customFormat="1" x14ac:dyDescent="0.2">
      <c r="D33" s="20"/>
      <c r="E33" s="21"/>
      <c r="I33" s="14"/>
    </row>
    <row r="34" spans="4:9" s="5" customFormat="1" x14ac:dyDescent="0.2">
      <c r="D34" s="20"/>
      <c r="E34" s="21"/>
      <c r="I34" s="14"/>
    </row>
    <row r="35" spans="4:9" s="5" customFormat="1" x14ac:dyDescent="0.2">
      <c r="D35" s="20"/>
      <c r="E35" s="21"/>
      <c r="I35" s="14"/>
    </row>
    <row r="36" spans="4:9" s="5" customFormat="1" x14ac:dyDescent="0.2">
      <c r="D36" s="20"/>
      <c r="E36" s="21"/>
      <c r="I36" s="14"/>
    </row>
    <row r="37" spans="4:9" s="5" customFormat="1" x14ac:dyDescent="0.2">
      <c r="D37" s="20"/>
      <c r="E37" s="21"/>
      <c r="I37" s="14"/>
    </row>
    <row r="38" spans="4:9" s="5" customFormat="1" x14ac:dyDescent="0.2">
      <c r="D38" s="20"/>
      <c r="E38" s="21"/>
      <c r="I38" s="14"/>
    </row>
    <row r="39" spans="4:9" s="5" customFormat="1" x14ac:dyDescent="0.2">
      <c r="D39" s="20"/>
      <c r="E39" s="21"/>
      <c r="I39" s="14"/>
    </row>
  </sheetData>
  <autoFilter ref="A15:I31" xr:uid="{00000000-0009-0000-0000-000001000000}"/>
  <mergeCells count="16">
    <mergeCell ref="D25:G25"/>
    <mergeCell ref="A26:C26"/>
    <mergeCell ref="E26:G26"/>
    <mergeCell ref="E31:G31"/>
    <mergeCell ref="A14:G14"/>
    <mergeCell ref="A23:G23"/>
    <mergeCell ref="A24:G24"/>
    <mergeCell ref="A7:G7"/>
    <mergeCell ref="A10:G10"/>
    <mergeCell ref="A11:G11"/>
    <mergeCell ref="A6:G6"/>
    <mergeCell ref="A1:G1"/>
    <mergeCell ref="A2:G2"/>
    <mergeCell ref="A3:G3"/>
    <mergeCell ref="A4:G4"/>
    <mergeCell ref="A5:G5"/>
  </mergeCells>
  <pageMargins left="0.57999999999999996" right="0.17" top="0.48" bottom="0.55000000000000004" header="0.17" footer="0.17"/>
  <pageSetup scale="99" orientation="portrait" copies="2" r:id="rId1"/>
  <headerFooter alignWithMargins="0"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6"/>
  <sheetViews>
    <sheetView zoomScale="85" zoomScaleNormal="85" workbookViewId="0">
      <selection sqref="A1:G1"/>
    </sheetView>
  </sheetViews>
  <sheetFormatPr baseColWidth="10" defaultColWidth="8.83203125" defaultRowHeight="17" x14ac:dyDescent="0.2"/>
  <cols>
    <col min="1" max="1" width="2.5" style="56" customWidth="1"/>
    <col min="2" max="2" width="11.6640625" style="56" customWidth="1"/>
    <col min="3" max="3" width="44.5" style="56" customWidth="1"/>
    <col min="4" max="4" width="12.5" style="68" customWidth="1"/>
    <col min="5" max="5" width="10.5" style="69" hidden="1" customWidth="1"/>
    <col min="6" max="6" width="18.5" style="56" customWidth="1"/>
    <col min="7" max="7" width="18.1640625" style="56" hidden="1" customWidth="1"/>
    <col min="8" max="8" width="9.1640625" style="56"/>
    <col min="9" max="9" width="22.1640625" style="57" customWidth="1"/>
    <col min="10" max="10" width="9.1640625" style="56"/>
    <col min="11" max="11" width="9.1640625" style="69"/>
    <col min="12" max="12" width="14" style="56" bestFit="1" customWidth="1"/>
    <col min="13" max="13" width="15.5" style="56" customWidth="1"/>
    <col min="14" max="250" width="9.1640625" style="56"/>
    <col min="251" max="251" width="4" style="56" customWidth="1"/>
    <col min="252" max="252" width="9.1640625" style="56"/>
    <col min="253" max="253" width="25" style="56" customWidth="1"/>
    <col min="254" max="255" width="11" style="56" customWidth="1"/>
    <col min="256" max="256" width="13.5" style="56" customWidth="1"/>
    <col min="257" max="257" width="14.5" style="56" customWidth="1"/>
    <col min="258" max="506" width="9.1640625" style="56"/>
    <col min="507" max="507" width="4" style="56" customWidth="1"/>
    <col min="508" max="508" width="9.1640625" style="56"/>
    <col min="509" max="509" width="25" style="56" customWidth="1"/>
    <col min="510" max="511" width="11" style="56" customWidth="1"/>
    <col min="512" max="512" width="13.5" style="56" customWidth="1"/>
    <col min="513" max="513" width="14.5" style="56" customWidth="1"/>
    <col min="514" max="762" width="9.1640625" style="56"/>
    <col min="763" max="763" width="4" style="56" customWidth="1"/>
    <col min="764" max="764" width="9.1640625" style="56"/>
    <col min="765" max="765" width="25" style="56" customWidth="1"/>
    <col min="766" max="767" width="11" style="56" customWidth="1"/>
    <col min="768" max="768" width="13.5" style="56" customWidth="1"/>
    <col min="769" max="769" width="14.5" style="56" customWidth="1"/>
    <col min="770" max="1018" width="9.1640625" style="56"/>
    <col min="1019" max="1019" width="4" style="56" customWidth="1"/>
    <col min="1020" max="1020" width="9.1640625" style="56"/>
    <col min="1021" max="1021" width="25" style="56" customWidth="1"/>
    <col min="1022" max="1023" width="11" style="56" customWidth="1"/>
    <col min="1024" max="1024" width="13.5" style="56" customWidth="1"/>
    <col min="1025" max="1025" width="14.5" style="56" customWidth="1"/>
    <col min="1026" max="1274" width="9.1640625" style="56"/>
    <col min="1275" max="1275" width="4" style="56" customWidth="1"/>
    <col min="1276" max="1276" width="9.1640625" style="56"/>
    <col min="1277" max="1277" width="25" style="56" customWidth="1"/>
    <col min="1278" max="1279" width="11" style="56" customWidth="1"/>
    <col min="1280" max="1280" width="13.5" style="56" customWidth="1"/>
    <col min="1281" max="1281" width="14.5" style="56" customWidth="1"/>
    <col min="1282" max="1530" width="9.1640625" style="56"/>
    <col min="1531" max="1531" width="4" style="56" customWidth="1"/>
    <col min="1532" max="1532" width="9.1640625" style="56"/>
    <col min="1533" max="1533" width="25" style="56" customWidth="1"/>
    <col min="1534" max="1535" width="11" style="56" customWidth="1"/>
    <col min="1536" max="1536" width="13.5" style="56" customWidth="1"/>
    <col min="1537" max="1537" width="14.5" style="56" customWidth="1"/>
    <col min="1538" max="1786" width="9.1640625" style="56"/>
    <col min="1787" max="1787" width="4" style="56" customWidth="1"/>
    <col min="1788" max="1788" width="9.1640625" style="56"/>
    <col min="1789" max="1789" width="25" style="56" customWidth="1"/>
    <col min="1790" max="1791" width="11" style="56" customWidth="1"/>
    <col min="1792" max="1792" width="13.5" style="56" customWidth="1"/>
    <col min="1793" max="1793" width="14.5" style="56" customWidth="1"/>
    <col min="1794" max="2042" width="9.1640625" style="56"/>
    <col min="2043" max="2043" width="4" style="56" customWidth="1"/>
    <col min="2044" max="2044" width="9.1640625" style="56"/>
    <col min="2045" max="2045" width="25" style="56" customWidth="1"/>
    <col min="2046" max="2047" width="11" style="56" customWidth="1"/>
    <col min="2048" max="2048" width="13.5" style="56" customWidth="1"/>
    <col min="2049" max="2049" width="14.5" style="56" customWidth="1"/>
    <col min="2050" max="2298" width="9.1640625" style="56"/>
    <col min="2299" max="2299" width="4" style="56" customWidth="1"/>
    <col min="2300" max="2300" width="9.1640625" style="56"/>
    <col min="2301" max="2301" width="25" style="56" customWidth="1"/>
    <col min="2302" max="2303" width="11" style="56" customWidth="1"/>
    <col min="2304" max="2304" width="13.5" style="56" customWidth="1"/>
    <col min="2305" max="2305" width="14.5" style="56" customWidth="1"/>
    <col min="2306" max="2554" width="9.1640625" style="56"/>
    <col min="2555" max="2555" width="4" style="56" customWidth="1"/>
    <col min="2556" max="2556" width="9.1640625" style="56"/>
    <col min="2557" max="2557" width="25" style="56" customWidth="1"/>
    <col min="2558" max="2559" width="11" style="56" customWidth="1"/>
    <col min="2560" max="2560" width="13.5" style="56" customWidth="1"/>
    <col min="2561" max="2561" width="14.5" style="56" customWidth="1"/>
    <col min="2562" max="2810" width="9.1640625" style="56"/>
    <col min="2811" max="2811" width="4" style="56" customWidth="1"/>
    <col min="2812" max="2812" width="9.1640625" style="56"/>
    <col min="2813" max="2813" width="25" style="56" customWidth="1"/>
    <col min="2814" max="2815" width="11" style="56" customWidth="1"/>
    <col min="2816" max="2816" width="13.5" style="56" customWidth="1"/>
    <col min="2817" max="2817" width="14.5" style="56" customWidth="1"/>
    <col min="2818" max="3066" width="9.1640625" style="56"/>
    <col min="3067" max="3067" width="4" style="56" customWidth="1"/>
    <col min="3068" max="3068" width="9.1640625" style="56"/>
    <col min="3069" max="3069" width="25" style="56" customWidth="1"/>
    <col min="3070" max="3071" width="11" style="56" customWidth="1"/>
    <col min="3072" max="3072" width="13.5" style="56" customWidth="1"/>
    <col min="3073" max="3073" width="14.5" style="56" customWidth="1"/>
    <col min="3074" max="3322" width="9.1640625" style="56"/>
    <col min="3323" max="3323" width="4" style="56" customWidth="1"/>
    <col min="3324" max="3324" width="9.1640625" style="56"/>
    <col min="3325" max="3325" width="25" style="56" customWidth="1"/>
    <col min="3326" max="3327" width="11" style="56" customWidth="1"/>
    <col min="3328" max="3328" width="13.5" style="56" customWidth="1"/>
    <col min="3329" max="3329" width="14.5" style="56" customWidth="1"/>
    <col min="3330" max="3578" width="9.1640625" style="56"/>
    <col min="3579" max="3579" width="4" style="56" customWidth="1"/>
    <col min="3580" max="3580" width="9.1640625" style="56"/>
    <col min="3581" max="3581" width="25" style="56" customWidth="1"/>
    <col min="3582" max="3583" width="11" style="56" customWidth="1"/>
    <col min="3584" max="3584" width="13.5" style="56" customWidth="1"/>
    <col min="3585" max="3585" width="14.5" style="56" customWidth="1"/>
    <col min="3586" max="3834" width="9.1640625" style="56"/>
    <col min="3835" max="3835" width="4" style="56" customWidth="1"/>
    <col min="3836" max="3836" width="9.1640625" style="56"/>
    <col min="3837" max="3837" width="25" style="56" customWidth="1"/>
    <col min="3838" max="3839" width="11" style="56" customWidth="1"/>
    <col min="3840" max="3840" width="13.5" style="56" customWidth="1"/>
    <col min="3841" max="3841" width="14.5" style="56" customWidth="1"/>
    <col min="3842" max="4090" width="9.1640625" style="56"/>
    <col min="4091" max="4091" width="4" style="56" customWidth="1"/>
    <col min="4092" max="4092" width="9.1640625" style="56"/>
    <col min="4093" max="4093" width="25" style="56" customWidth="1"/>
    <col min="4094" max="4095" width="11" style="56" customWidth="1"/>
    <col min="4096" max="4096" width="13.5" style="56" customWidth="1"/>
    <col min="4097" max="4097" width="14.5" style="56" customWidth="1"/>
    <col min="4098" max="4346" width="9.1640625" style="56"/>
    <col min="4347" max="4347" width="4" style="56" customWidth="1"/>
    <col min="4348" max="4348" width="9.1640625" style="56"/>
    <col min="4349" max="4349" width="25" style="56" customWidth="1"/>
    <col min="4350" max="4351" width="11" style="56" customWidth="1"/>
    <col min="4352" max="4352" width="13.5" style="56" customWidth="1"/>
    <col min="4353" max="4353" width="14.5" style="56" customWidth="1"/>
    <col min="4354" max="4602" width="9.1640625" style="56"/>
    <col min="4603" max="4603" width="4" style="56" customWidth="1"/>
    <col min="4604" max="4604" width="9.1640625" style="56"/>
    <col min="4605" max="4605" width="25" style="56" customWidth="1"/>
    <col min="4606" max="4607" width="11" style="56" customWidth="1"/>
    <col min="4608" max="4608" width="13.5" style="56" customWidth="1"/>
    <col min="4609" max="4609" width="14.5" style="56" customWidth="1"/>
    <col min="4610" max="4858" width="9.1640625" style="56"/>
    <col min="4859" max="4859" width="4" style="56" customWidth="1"/>
    <col min="4860" max="4860" width="9.1640625" style="56"/>
    <col min="4861" max="4861" width="25" style="56" customWidth="1"/>
    <col min="4862" max="4863" width="11" style="56" customWidth="1"/>
    <col min="4864" max="4864" width="13.5" style="56" customWidth="1"/>
    <col min="4865" max="4865" width="14.5" style="56" customWidth="1"/>
    <col min="4866" max="5114" width="9.1640625" style="56"/>
    <col min="5115" max="5115" width="4" style="56" customWidth="1"/>
    <col min="5116" max="5116" width="9.1640625" style="56"/>
    <col min="5117" max="5117" width="25" style="56" customWidth="1"/>
    <col min="5118" max="5119" width="11" style="56" customWidth="1"/>
    <col min="5120" max="5120" width="13.5" style="56" customWidth="1"/>
    <col min="5121" max="5121" width="14.5" style="56" customWidth="1"/>
    <col min="5122" max="5370" width="9.1640625" style="56"/>
    <col min="5371" max="5371" width="4" style="56" customWidth="1"/>
    <col min="5372" max="5372" width="9.1640625" style="56"/>
    <col min="5373" max="5373" width="25" style="56" customWidth="1"/>
    <col min="5374" max="5375" width="11" style="56" customWidth="1"/>
    <col min="5376" max="5376" width="13.5" style="56" customWidth="1"/>
    <col min="5377" max="5377" width="14.5" style="56" customWidth="1"/>
    <col min="5378" max="5626" width="9.1640625" style="56"/>
    <col min="5627" max="5627" width="4" style="56" customWidth="1"/>
    <col min="5628" max="5628" width="9.1640625" style="56"/>
    <col min="5629" max="5629" width="25" style="56" customWidth="1"/>
    <col min="5630" max="5631" width="11" style="56" customWidth="1"/>
    <col min="5632" max="5632" width="13.5" style="56" customWidth="1"/>
    <col min="5633" max="5633" width="14.5" style="56" customWidth="1"/>
    <col min="5634" max="5882" width="9.1640625" style="56"/>
    <col min="5883" max="5883" width="4" style="56" customWidth="1"/>
    <col min="5884" max="5884" width="9.1640625" style="56"/>
    <col min="5885" max="5885" width="25" style="56" customWidth="1"/>
    <col min="5886" max="5887" width="11" style="56" customWidth="1"/>
    <col min="5888" max="5888" width="13.5" style="56" customWidth="1"/>
    <col min="5889" max="5889" width="14.5" style="56" customWidth="1"/>
    <col min="5890" max="6138" width="9.1640625" style="56"/>
    <col min="6139" max="6139" width="4" style="56" customWidth="1"/>
    <col min="6140" max="6140" width="9.1640625" style="56"/>
    <col min="6141" max="6141" width="25" style="56" customWidth="1"/>
    <col min="6142" max="6143" width="11" style="56" customWidth="1"/>
    <col min="6144" max="6144" width="13.5" style="56" customWidth="1"/>
    <col min="6145" max="6145" width="14.5" style="56" customWidth="1"/>
    <col min="6146" max="6394" width="9.1640625" style="56"/>
    <col min="6395" max="6395" width="4" style="56" customWidth="1"/>
    <col min="6396" max="6396" width="9.1640625" style="56"/>
    <col min="6397" max="6397" width="25" style="56" customWidth="1"/>
    <col min="6398" max="6399" width="11" style="56" customWidth="1"/>
    <col min="6400" max="6400" width="13.5" style="56" customWidth="1"/>
    <col min="6401" max="6401" width="14.5" style="56" customWidth="1"/>
    <col min="6402" max="6650" width="9.1640625" style="56"/>
    <col min="6651" max="6651" width="4" style="56" customWidth="1"/>
    <col min="6652" max="6652" width="9.1640625" style="56"/>
    <col min="6653" max="6653" width="25" style="56" customWidth="1"/>
    <col min="6654" max="6655" width="11" style="56" customWidth="1"/>
    <col min="6656" max="6656" width="13.5" style="56" customWidth="1"/>
    <col min="6657" max="6657" width="14.5" style="56" customWidth="1"/>
    <col min="6658" max="6906" width="9.1640625" style="56"/>
    <col min="6907" max="6907" width="4" style="56" customWidth="1"/>
    <col min="6908" max="6908" width="9.1640625" style="56"/>
    <col min="6909" max="6909" width="25" style="56" customWidth="1"/>
    <col min="6910" max="6911" width="11" style="56" customWidth="1"/>
    <col min="6912" max="6912" width="13.5" style="56" customWidth="1"/>
    <col min="6913" max="6913" width="14.5" style="56" customWidth="1"/>
    <col min="6914" max="7162" width="9.1640625" style="56"/>
    <col min="7163" max="7163" width="4" style="56" customWidth="1"/>
    <col min="7164" max="7164" width="9.1640625" style="56"/>
    <col min="7165" max="7165" width="25" style="56" customWidth="1"/>
    <col min="7166" max="7167" width="11" style="56" customWidth="1"/>
    <col min="7168" max="7168" width="13.5" style="56" customWidth="1"/>
    <col min="7169" max="7169" width="14.5" style="56" customWidth="1"/>
    <col min="7170" max="7418" width="9.1640625" style="56"/>
    <col min="7419" max="7419" width="4" style="56" customWidth="1"/>
    <col min="7420" max="7420" width="9.1640625" style="56"/>
    <col min="7421" max="7421" width="25" style="56" customWidth="1"/>
    <col min="7422" max="7423" width="11" style="56" customWidth="1"/>
    <col min="7424" max="7424" width="13.5" style="56" customWidth="1"/>
    <col min="7425" max="7425" width="14.5" style="56" customWidth="1"/>
    <col min="7426" max="7674" width="9.1640625" style="56"/>
    <col min="7675" max="7675" width="4" style="56" customWidth="1"/>
    <col min="7676" max="7676" width="9.1640625" style="56"/>
    <col min="7677" max="7677" width="25" style="56" customWidth="1"/>
    <col min="7678" max="7679" width="11" style="56" customWidth="1"/>
    <col min="7680" max="7680" width="13.5" style="56" customWidth="1"/>
    <col min="7681" max="7681" width="14.5" style="56" customWidth="1"/>
    <col min="7682" max="7930" width="9.1640625" style="56"/>
    <col min="7931" max="7931" width="4" style="56" customWidth="1"/>
    <col min="7932" max="7932" width="9.1640625" style="56"/>
    <col min="7933" max="7933" width="25" style="56" customWidth="1"/>
    <col min="7934" max="7935" width="11" style="56" customWidth="1"/>
    <col min="7936" max="7936" width="13.5" style="56" customWidth="1"/>
    <col min="7937" max="7937" width="14.5" style="56" customWidth="1"/>
    <col min="7938" max="8186" width="9.1640625" style="56"/>
    <col min="8187" max="8187" width="4" style="56" customWidth="1"/>
    <col min="8188" max="8188" width="9.1640625" style="56"/>
    <col min="8189" max="8189" width="25" style="56" customWidth="1"/>
    <col min="8190" max="8191" width="11" style="56" customWidth="1"/>
    <col min="8192" max="8192" width="13.5" style="56" customWidth="1"/>
    <col min="8193" max="8193" width="14.5" style="56" customWidth="1"/>
    <col min="8194" max="8442" width="9.1640625" style="56"/>
    <col min="8443" max="8443" width="4" style="56" customWidth="1"/>
    <col min="8444" max="8444" width="9.1640625" style="56"/>
    <col min="8445" max="8445" width="25" style="56" customWidth="1"/>
    <col min="8446" max="8447" width="11" style="56" customWidth="1"/>
    <col min="8448" max="8448" width="13.5" style="56" customWidth="1"/>
    <col min="8449" max="8449" width="14.5" style="56" customWidth="1"/>
    <col min="8450" max="8698" width="9.1640625" style="56"/>
    <col min="8699" max="8699" width="4" style="56" customWidth="1"/>
    <col min="8700" max="8700" width="9.1640625" style="56"/>
    <col min="8701" max="8701" width="25" style="56" customWidth="1"/>
    <col min="8702" max="8703" width="11" style="56" customWidth="1"/>
    <col min="8704" max="8704" width="13.5" style="56" customWidth="1"/>
    <col min="8705" max="8705" width="14.5" style="56" customWidth="1"/>
    <col min="8706" max="8954" width="9.1640625" style="56"/>
    <col min="8955" max="8955" width="4" style="56" customWidth="1"/>
    <col min="8956" max="8956" width="9.1640625" style="56"/>
    <col min="8957" max="8957" width="25" style="56" customWidth="1"/>
    <col min="8958" max="8959" width="11" style="56" customWidth="1"/>
    <col min="8960" max="8960" width="13.5" style="56" customWidth="1"/>
    <col min="8961" max="8961" width="14.5" style="56" customWidth="1"/>
    <col min="8962" max="9210" width="9.1640625" style="56"/>
    <col min="9211" max="9211" width="4" style="56" customWidth="1"/>
    <col min="9212" max="9212" width="9.1640625" style="56"/>
    <col min="9213" max="9213" width="25" style="56" customWidth="1"/>
    <col min="9214" max="9215" width="11" style="56" customWidth="1"/>
    <col min="9216" max="9216" width="13.5" style="56" customWidth="1"/>
    <col min="9217" max="9217" width="14.5" style="56" customWidth="1"/>
    <col min="9218" max="9466" width="9.1640625" style="56"/>
    <col min="9467" max="9467" width="4" style="56" customWidth="1"/>
    <col min="9468" max="9468" width="9.1640625" style="56"/>
    <col min="9469" max="9469" width="25" style="56" customWidth="1"/>
    <col min="9470" max="9471" width="11" style="56" customWidth="1"/>
    <col min="9472" max="9472" width="13.5" style="56" customWidth="1"/>
    <col min="9473" max="9473" width="14.5" style="56" customWidth="1"/>
    <col min="9474" max="9722" width="9.1640625" style="56"/>
    <col min="9723" max="9723" width="4" style="56" customWidth="1"/>
    <col min="9724" max="9724" width="9.1640625" style="56"/>
    <col min="9725" max="9725" width="25" style="56" customWidth="1"/>
    <col min="9726" max="9727" width="11" style="56" customWidth="1"/>
    <col min="9728" max="9728" width="13.5" style="56" customWidth="1"/>
    <col min="9729" max="9729" width="14.5" style="56" customWidth="1"/>
    <col min="9730" max="9978" width="9.1640625" style="56"/>
    <col min="9979" max="9979" width="4" style="56" customWidth="1"/>
    <col min="9980" max="9980" width="9.1640625" style="56"/>
    <col min="9981" max="9981" width="25" style="56" customWidth="1"/>
    <col min="9982" max="9983" width="11" style="56" customWidth="1"/>
    <col min="9984" max="9984" width="13.5" style="56" customWidth="1"/>
    <col min="9985" max="9985" width="14.5" style="56" customWidth="1"/>
    <col min="9986" max="10234" width="9.1640625" style="56"/>
    <col min="10235" max="10235" width="4" style="56" customWidth="1"/>
    <col min="10236" max="10236" width="9.1640625" style="56"/>
    <col min="10237" max="10237" width="25" style="56" customWidth="1"/>
    <col min="10238" max="10239" width="11" style="56" customWidth="1"/>
    <col min="10240" max="10240" width="13.5" style="56" customWidth="1"/>
    <col min="10241" max="10241" width="14.5" style="56" customWidth="1"/>
    <col min="10242" max="10490" width="9.1640625" style="56"/>
    <col min="10491" max="10491" width="4" style="56" customWidth="1"/>
    <col min="10492" max="10492" width="9.1640625" style="56"/>
    <col min="10493" max="10493" width="25" style="56" customWidth="1"/>
    <col min="10494" max="10495" width="11" style="56" customWidth="1"/>
    <col min="10496" max="10496" width="13.5" style="56" customWidth="1"/>
    <col min="10497" max="10497" width="14.5" style="56" customWidth="1"/>
    <col min="10498" max="10746" width="9.1640625" style="56"/>
    <col min="10747" max="10747" width="4" style="56" customWidth="1"/>
    <col min="10748" max="10748" width="9.1640625" style="56"/>
    <col min="10749" max="10749" width="25" style="56" customWidth="1"/>
    <col min="10750" max="10751" width="11" style="56" customWidth="1"/>
    <col min="10752" max="10752" width="13.5" style="56" customWidth="1"/>
    <col min="10753" max="10753" width="14.5" style="56" customWidth="1"/>
    <col min="10754" max="11002" width="9.1640625" style="56"/>
    <col min="11003" max="11003" width="4" style="56" customWidth="1"/>
    <col min="11004" max="11004" width="9.1640625" style="56"/>
    <col min="11005" max="11005" width="25" style="56" customWidth="1"/>
    <col min="11006" max="11007" width="11" style="56" customWidth="1"/>
    <col min="11008" max="11008" width="13.5" style="56" customWidth="1"/>
    <col min="11009" max="11009" width="14.5" style="56" customWidth="1"/>
    <col min="11010" max="11258" width="9.1640625" style="56"/>
    <col min="11259" max="11259" width="4" style="56" customWidth="1"/>
    <col min="11260" max="11260" width="9.1640625" style="56"/>
    <col min="11261" max="11261" width="25" style="56" customWidth="1"/>
    <col min="11262" max="11263" width="11" style="56" customWidth="1"/>
    <col min="11264" max="11264" width="13.5" style="56" customWidth="1"/>
    <col min="11265" max="11265" width="14.5" style="56" customWidth="1"/>
    <col min="11266" max="11514" width="9.1640625" style="56"/>
    <col min="11515" max="11515" width="4" style="56" customWidth="1"/>
    <col min="11516" max="11516" width="9.1640625" style="56"/>
    <col min="11517" max="11517" width="25" style="56" customWidth="1"/>
    <col min="11518" max="11519" width="11" style="56" customWidth="1"/>
    <col min="11520" max="11520" width="13.5" style="56" customWidth="1"/>
    <col min="11521" max="11521" width="14.5" style="56" customWidth="1"/>
    <col min="11522" max="11770" width="9.1640625" style="56"/>
    <col min="11771" max="11771" width="4" style="56" customWidth="1"/>
    <col min="11772" max="11772" width="9.1640625" style="56"/>
    <col min="11773" max="11773" width="25" style="56" customWidth="1"/>
    <col min="11774" max="11775" width="11" style="56" customWidth="1"/>
    <col min="11776" max="11776" width="13.5" style="56" customWidth="1"/>
    <col min="11777" max="11777" width="14.5" style="56" customWidth="1"/>
    <col min="11778" max="12026" width="9.1640625" style="56"/>
    <col min="12027" max="12027" width="4" style="56" customWidth="1"/>
    <col min="12028" max="12028" width="9.1640625" style="56"/>
    <col min="12029" max="12029" width="25" style="56" customWidth="1"/>
    <col min="12030" max="12031" width="11" style="56" customWidth="1"/>
    <col min="12032" max="12032" width="13.5" style="56" customWidth="1"/>
    <col min="12033" max="12033" width="14.5" style="56" customWidth="1"/>
    <col min="12034" max="12282" width="9.1640625" style="56"/>
    <col min="12283" max="12283" width="4" style="56" customWidth="1"/>
    <col min="12284" max="12284" width="9.1640625" style="56"/>
    <col min="12285" max="12285" width="25" style="56" customWidth="1"/>
    <col min="12286" max="12287" width="11" style="56" customWidth="1"/>
    <col min="12288" max="12288" width="13.5" style="56" customWidth="1"/>
    <col min="12289" max="12289" width="14.5" style="56" customWidth="1"/>
    <col min="12290" max="12538" width="9.1640625" style="56"/>
    <col min="12539" max="12539" width="4" style="56" customWidth="1"/>
    <col min="12540" max="12540" width="9.1640625" style="56"/>
    <col min="12541" max="12541" width="25" style="56" customWidth="1"/>
    <col min="12542" max="12543" width="11" style="56" customWidth="1"/>
    <col min="12544" max="12544" width="13.5" style="56" customWidth="1"/>
    <col min="12545" max="12545" width="14.5" style="56" customWidth="1"/>
    <col min="12546" max="12794" width="9.1640625" style="56"/>
    <col min="12795" max="12795" width="4" style="56" customWidth="1"/>
    <col min="12796" max="12796" width="9.1640625" style="56"/>
    <col min="12797" max="12797" width="25" style="56" customWidth="1"/>
    <col min="12798" max="12799" width="11" style="56" customWidth="1"/>
    <col min="12800" max="12800" width="13.5" style="56" customWidth="1"/>
    <col min="12801" max="12801" width="14.5" style="56" customWidth="1"/>
    <col min="12802" max="13050" width="9.1640625" style="56"/>
    <col min="13051" max="13051" width="4" style="56" customWidth="1"/>
    <col min="13052" max="13052" width="9.1640625" style="56"/>
    <col min="13053" max="13053" width="25" style="56" customWidth="1"/>
    <col min="13054" max="13055" width="11" style="56" customWidth="1"/>
    <col min="13056" max="13056" width="13.5" style="56" customWidth="1"/>
    <col min="13057" max="13057" width="14.5" style="56" customWidth="1"/>
    <col min="13058" max="13306" width="9.1640625" style="56"/>
    <col min="13307" max="13307" width="4" style="56" customWidth="1"/>
    <col min="13308" max="13308" width="9.1640625" style="56"/>
    <col min="13309" max="13309" width="25" style="56" customWidth="1"/>
    <col min="13310" max="13311" width="11" style="56" customWidth="1"/>
    <col min="13312" max="13312" width="13.5" style="56" customWidth="1"/>
    <col min="13313" max="13313" width="14.5" style="56" customWidth="1"/>
    <col min="13314" max="13562" width="9.1640625" style="56"/>
    <col min="13563" max="13563" width="4" style="56" customWidth="1"/>
    <col min="13564" max="13564" width="9.1640625" style="56"/>
    <col min="13565" max="13565" width="25" style="56" customWidth="1"/>
    <col min="13566" max="13567" width="11" style="56" customWidth="1"/>
    <col min="13568" max="13568" width="13.5" style="56" customWidth="1"/>
    <col min="13569" max="13569" width="14.5" style="56" customWidth="1"/>
    <col min="13570" max="13818" width="9.1640625" style="56"/>
    <col min="13819" max="13819" width="4" style="56" customWidth="1"/>
    <col min="13820" max="13820" width="9.1640625" style="56"/>
    <col min="13821" max="13821" width="25" style="56" customWidth="1"/>
    <col min="13822" max="13823" width="11" style="56" customWidth="1"/>
    <col min="13824" max="13824" width="13.5" style="56" customWidth="1"/>
    <col min="13825" max="13825" width="14.5" style="56" customWidth="1"/>
    <col min="13826" max="14074" width="9.1640625" style="56"/>
    <col min="14075" max="14075" width="4" style="56" customWidth="1"/>
    <col min="14076" max="14076" width="9.1640625" style="56"/>
    <col min="14077" max="14077" width="25" style="56" customWidth="1"/>
    <col min="14078" max="14079" width="11" style="56" customWidth="1"/>
    <col min="14080" max="14080" width="13.5" style="56" customWidth="1"/>
    <col min="14081" max="14081" width="14.5" style="56" customWidth="1"/>
    <col min="14082" max="14330" width="9.1640625" style="56"/>
    <col min="14331" max="14331" width="4" style="56" customWidth="1"/>
    <col min="14332" max="14332" width="9.1640625" style="56"/>
    <col min="14333" max="14333" width="25" style="56" customWidth="1"/>
    <col min="14334" max="14335" width="11" style="56" customWidth="1"/>
    <col min="14336" max="14336" width="13.5" style="56" customWidth="1"/>
    <col min="14337" max="14337" width="14.5" style="56" customWidth="1"/>
    <col min="14338" max="14586" width="9.1640625" style="56"/>
    <col min="14587" max="14587" width="4" style="56" customWidth="1"/>
    <col min="14588" max="14588" width="9.1640625" style="56"/>
    <col min="14589" max="14589" width="25" style="56" customWidth="1"/>
    <col min="14590" max="14591" width="11" style="56" customWidth="1"/>
    <col min="14592" max="14592" width="13.5" style="56" customWidth="1"/>
    <col min="14593" max="14593" width="14.5" style="56" customWidth="1"/>
    <col min="14594" max="14842" width="9.1640625" style="56"/>
    <col min="14843" max="14843" width="4" style="56" customWidth="1"/>
    <col min="14844" max="14844" width="9.1640625" style="56"/>
    <col min="14845" max="14845" width="25" style="56" customWidth="1"/>
    <col min="14846" max="14847" width="11" style="56" customWidth="1"/>
    <col min="14848" max="14848" width="13.5" style="56" customWidth="1"/>
    <col min="14849" max="14849" width="14.5" style="56" customWidth="1"/>
    <col min="14850" max="15098" width="9.1640625" style="56"/>
    <col min="15099" max="15099" width="4" style="56" customWidth="1"/>
    <col min="15100" max="15100" width="9.1640625" style="56"/>
    <col min="15101" max="15101" width="25" style="56" customWidth="1"/>
    <col min="15102" max="15103" width="11" style="56" customWidth="1"/>
    <col min="15104" max="15104" width="13.5" style="56" customWidth="1"/>
    <col min="15105" max="15105" width="14.5" style="56" customWidth="1"/>
    <col min="15106" max="15354" width="9.1640625" style="56"/>
    <col min="15355" max="15355" width="4" style="56" customWidth="1"/>
    <col min="15356" max="15356" width="9.1640625" style="56"/>
    <col min="15357" max="15357" width="25" style="56" customWidth="1"/>
    <col min="15358" max="15359" width="11" style="56" customWidth="1"/>
    <col min="15360" max="15360" width="13.5" style="56" customWidth="1"/>
    <col min="15361" max="15361" width="14.5" style="56" customWidth="1"/>
    <col min="15362" max="15610" width="9.1640625" style="56"/>
    <col min="15611" max="15611" width="4" style="56" customWidth="1"/>
    <col min="15612" max="15612" width="9.1640625" style="56"/>
    <col min="15613" max="15613" width="25" style="56" customWidth="1"/>
    <col min="15614" max="15615" width="11" style="56" customWidth="1"/>
    <col min="15616" max="15616" width="13.5" style="56" customWidth="1"/>
    <col min="15617" max="15617" width="14.5" style="56" customWidth="1"/>
    <col min="15618" max="15866" width="9.1640625" style="56"/>
    <col min="15867" max="15867" width="4" style="56" customWidth="1"/>
    <col min="15868" max="15868" width="9.1640625" style="56"/>
    <col min="15869" max="15869" width="25" style="56" customWidth="1"/>
    <col min="15870" max="15871" width="11" style="56" customWidth="1"/>
    <col min="15872" max="15872" width="13.5" style="56" customWidth="1"/>
    <col min="15873" max="15873" width="14.5" style="56" customWidth="1"/>
    <col min="15874" max="16122" width="9.1640625" style="56"/>
    <col min="16123" max="16123" width="4" style="56" customWidth="1"/>
    <col min="16124" max="16124" width="9.1640625" style="56"/>
    <col min="16125" max="16125" width="25" style="56" customWidth="1"/>
    <col min="16126" max="16127" width="11" style="56" customWidth="1"/>
    <col min="16128" max="16128" width="13.5" style="56" customWidth="1"/>
    <col min="16129" max="16129" width="14.5" style="56" customWidth="1"/>
    <col min="16130" max="16384" width="9.1640625" style="56"/>
  </cols>
  <sheetData>
    <row r="1" spans="1:11" x14ac:dyDescent="0.2">
      <c r="A1" s="110" t="s">
        <v>0</v>
      </c>
      <c r="B1" s="110"/>
      <c r="C1" s="110"/>
      <c r="D1" s="110"/>
      <c r="E1" s="110"/>
      <c r="F1" s="110"/>
      <c r="G1" s="110"/>
    </row>
    <row r="2" spans="1:11" x14ac:dyDescent="0.2">
      <c r="A2" s="110" t="s">
        <v>1</v>
      </c>
      <c r="B2" s="110"/>
      <c r="C2" s="110"/>
      <c r="D2" s="110"/>
      <c r="E2" s="110"/>
      <c r="F2" s="110"/>
      <c r="G2" s="110"/>
    </row>
    <row r="3" spans="1:11" x14ac:dyDescent="0.2">
      <c r="A3" s="111" t="s">
        <v>2</v>
      </c>
      <c r="B3" s="111"/>
      <c r="C3" s="111"/>
      <c r="D3" s="111"/>
      <c r="E3" s="111"/>
      <c r="F3" s="111"/>
      <c r="G3" s="111"/>
    </row>
    <row r="4" spans="1:11" s="58" customFormat="1" ht="16.5" customHeight="1" x14ac:dyDescent="0.2">
      <c r="A4" s="112" t="s">
        <v>51</v>
      </c>
      <c r="B4" s="112"/>
      <c r="C4" s="112"/>
      <c r="D4" s="112"/>
      <c r="E4" s="112"/>
      <c r="F4" s="112"/>
      <c r="G4" s="75"/>
      <c r="I4" s="63"/>
      <c r="K4" s="67"/>
    </row>
    <row r="5" spans="1:11" ht="23" x14ac:dyDescent="0.25">
      <c r="A5" s="99" t="s">
        <v>32</v>
      </c>
      <c r="B5" s="99"/>
      <c r="C5" s="99"/>
      <c r="D5" s="99"/>
      <c r="E5" s="99"/>
      <c r="F5" s="99"/>
      <c r="G5" s="99"/>
    </row>
    <row r="6" spans="1:11" ht="37.5" customHeight="1" x14ac:dyDescent="0.2">
      <c r="A6" s="107" t="s">
        <v>48</v>
      </c>
      <c r="B6" s="107"/>
      <c r="C6" s="107"/>
      <c r="D6" s="107"/>
      <c r="E6" s="107"/>
      <c r="F6" s="107"/>
      <c r="G6" s="107"/>
    </row>
    <row r="7" spans="1:11" ht="45" customHeight="1" x14ac:dyDescent="0.2">
      <c r="A7" s="105" t="s">
        <v>49</v>
      </c>
      <c r="B7" s="105"/>
      <c r="C7" s="105"/>
      <c r="D7" s="105"/>
      <c r="E7" s="105"/>
      <c r="F7" s="105"/>
      <c r="G7" s="105"/>
    </row>
    <row r="8" spans="1:11" ht="28.5" customHeight="1" x14ac:dyDescent="0.2">
      <c r="A8" s="105" t="s">
        <v>33</v>
      </c>
      <c r="B8" s="105"/>
      <c r="C8" s="105"/>
      <c r="D8" s="105"/>
      <c r="E8" s="105"/>
      <c r="F8" s="105"/>
      <c r="G8" s="105"/>
    </row>
    <row r="9" spans="1:11" ht="35.25" customHeight="1" x14ac:dyDescent="0.2">
      <c r="A9" s="108" t="s">
        <v>50</v>
      </c>
      <c r="B9" s="108"/>
      <c r="C9" s="108"/>
      <c r="D9" s="108"/>
      <c r="E9" s="108"/>
      <c r="F9" s="108"/>
      <c r="G9" s="108"/>
    </row>
    <row r="10" spans="1:11" ht="34.5" customHeight="1" x14ac:dyDescent="0.2">
      <c r="A10" s="58"/>
      <c r="B10" s="59" t="s">
        <v>5</v>
      </c>
      <c r="C10" s="59" t="s">
        <v>6</v>
      </c>
      <c r="D10" s="59" t="s">
        <v>7</v>
      </c>
      <c r="E10" s="60" t="s">
        <v>8</v>
      </c>
      <c r="F10" s="61" t="s">
        <v>9</v>
      </c>
      <c r="G10" s="61" t="s">
        <v>10</v>
      </c>
    </row>
    <row r="11" spans="1:11" s="5" customFormat="1" x14ac:dyDescent="0.2">
      <c r="B11" s="9">
        <v>1</v>
      </c>
      <c r="C11" s="72" t="str">
        <f>'Bảng kê chi tiết'!B10</f>
        <v>Điều hòa không khí 24000BTU 1 Chiều DR24-SKC</v>
      </c>
      <c r="D11" s="10" t="str">
        <f>'Bảng kê chi tiết'!C10</f>
        <v>Bộ</v>
      </c>
      <c r="E11" s="73">
        <f>'Bảng kê chi tiết'!D10</f>
        <v>7</v>
      </c>
      <c r="F11" s="77">
        <f>'Bảng kê chi tiết'!E10</f>
        <v>10826629.870129867</v>
      </c>
      <c r="G11" s="13">
        <f>E11*F11</f>
        <v>75786409.090909064</v>
      </c>
      <c r="K11" s="21"/>
    </row>
    <row r="12" spans="1:11" s="5" customFormat="1" x14ac:dyDescent="0.2">
      <c r="B12" s="9">
        <v>2</v>
      </c>
      <c r="C12" s="72" t="str">
        <f>'Bảng kê chi tiết'!B11</f>
        <v>Điều hòa không khí 18000BTU 1 Chiều DR18-SKC</v>
      </c>
      <c r="D12" s="10" t="str">
        <f>'Bảng kê chi tiết'!C11</f>
        <v>Bộ</v>
      </c>
      <c r="E12" s="73">
        <f>'Bảng kê chi tiết'!D11</f>
        <v>15</v>
      </c>
      <c r="F12" s="77">
        <f>'Bảng kê chi tiết'!E11</f>
        <v>7930300</v>
      </c>
      <c r="G12" s="13">
        <f t="shared" ref="G12:G18" si="0">E12*F12</f>
        <v>118954500</v>
      </c>
      <c r="K12" s="21"/>
    </row>
    <row r="13" spans="1:11" s="5" customFormat="1" x14ac:dyDescent="0.2">
      <c r="B13" s="9">
        <v>3</v>
      </c>
      <c r="C13" s="72" t="str">
        <f>'Bảng kê chi tiết'!B12</f>
        <v>Điều hòa không khí 12000BTU 1 Chiều DR12-SKC</v>
      </c>
      <c r="D13" s="10" t="str">
        <f>'Bảng kê chi tiết'!C12</f>
        <v>Bộ</v>
      </c>
      <c r="E13" s="73">
        <f>'Bảng kê chi tiết'!D12</f>
        <v>3</v>
      </c>
      <c r="F13" s="77">
        <f>'Bảng kê chi tiết'!E12</f>
        <v>5230000</v>
      </c>
      <c r="G13" s="13">
        <f t="shared" si="0"/>
        <v>15690000</v>
      </c>
      <c r="K13" s="21"/>
    </row>
    <row r="14" spans="1:11" s="5" customFormat="1" x14ac:dyDescent="0.2">
      <c r="B14" s="9">
        <v>4</v>
      </c>
      <c r="C14" s="72" t="str">
        <f>'Bảng kê chi tiết'!B13</f>
        <v>Điều hòa không khí 9000BTU 1 Chiều DR09-SKC</v>
      </c>
      <c r="D14" s="10" t="str">
        <f>'Bảng kê chi tiết'!C13</f>
        <v>Bộ</v>
      </c>
      <c r="E14" s="73">
        <f>'Bảng kê chi tiết'!D13</f>
        <v>2</v>
      </c>
      <c r="F14" s="77">
        <f>'Bảng kê chi tiết'!E13</f>
        <v>4330000</v>
      </c>
      <c r="G14" s="13">
        <f t="shared" si="0"/>
        <v>8660000</v>
      </c>
      <c r="K14" s="21"/>
    </row>
    <row r="15" spans="1:11" s="58" customFormat="1" ht="20" hidden="1" customHeight="1" x14ac:dyDescent="0.2">
      <c r="B15" s="62">
        <v>9</v>
      </c>
      <c r="C15" s="28" t="e">
        <f>'Bảng kê chi tiết'!#REF!</f>
        <v>#REF!</v>
      </c>
      <c r="D15" s="27" t="e">
        <f>'Bảng kê chi tiết'!#REF!</f>
        <v>#REF!</v>
      </c>
      <c r="E15" s="55" t="e">
        <f>'Bảng kê chi tiết'!#REF!</f>
        <v>#REF!</v>
      </c>
      <c r="F15" s="29" t="e">
        <f>'Bảng kê chi tiết'!#REF!</f>
        <v>#REF!</v>
      </c>
      <c r="G15" s="13" t="e">
        <f t="shared" si="0"/>
        <v>#REF!</v>
      </c>
      <c r="K15" s="67"/>
    </row>
    <row r="16" spans="1:11" s="58" customFormat="1" ht="20" hidden="1" customHeight="1" x14ac:dyDescent="0.2">
      <c r="B16" s="62">
        <v>10</v>
      </c>
      <c r="C16" s="28" t="e">
        <f>'Bảng kê chi tiết'!#REF!</f>
        <v>#REF!</v>
      </c>
      <c r="D16" s="27" t="e">
        <f>'Bảng kê chi tiết'!#REF!</f>
        <v>#REF!</v>
      </c>
      <c r="E16" s="55" t="e">
        <f>'Bảng kê chi tiết'!#REF!</f>
        <v>#REF!</v>
      </c>
      <c r="F16" s="29" t="e">
        <f>'Bảng kê chi tiết'!#REF!</f>
        <v>#REF!</v>
      </c>
      <c r="G16" s="13" t="e">
        <f t="shared" si="0"/>
        <v>#REF!</v>
      </c>
      <c r="K16" s="67"/>
    </row>
    <row r="17" spans="1:13" s="58" customFormat="1" ht="20" hidden="1" customHeight="1" x14ac:dyDescent="0.2">
      <c r="B17" s="62">
        <v>11</v>
      </c>
      <c r="C17" s="28" t="e">
        <f>'Bảng kê chi tiết'!#REF!</f>
        <v>#REF!</v>
      </c>
      <c r="D17" s="27" t="e">
        <f>'Bảng kê chi tiết'!#REF!</f>
        <v>#REF!</v>
      </c>
      <c r="E17" s="55" t="e">
        <f>'Bảng kê chi tiết'!#REF!</f>
        <v>#REF!</v>
      </c>
      <c r="F17" s="29" t="e">
        <f>'Bảng kê chi tiết'!#REF!</f>
        <v>#REF!</v>
      </c>
      <c r="G17" s="13" t="e">
        <f t="shared" si="0"/>
        <v>#REF!</v>
      </c>
      <c r="K17" s="67"/>
    </row>
    <row r="18" spans="1:13" s="58" customFormat="1" ht="20" hidden="1" customHeight="1" x14ac:dyDescent="0.2">
      <c r="B18" s="62">
        <v>12</v>
      </c>
      <c r="C18" s="28" t="e">
        <f>'Bảng kê chi tiết'!#REF!</f>
        <v>#REF!</v>
      </c>
      <c r="D18" s="27" t="e">
        <f>'Bảng kê chi tiết'!#REF!</f>
        <v>#REF!</v>
      </c>
      <c r="E18" s="55" t="e">
        <f>'Bảng kê chi tiết'!#REF!</f>
        <v>#REF!</v>
      </c>
      <c r="F18" s="29" t="e">
        <f>'Bảng kê chi tiết'!#REF!</f>
        <v>#REF!</v>
      </c>
      <c r="G18" s="13" t="e">
        <f t="shared" si="0"/>
        <v>#REF!</v>
      </c>
      <c r="K18" s="67"/>
    </row>
    <row r="19" spans="1:13" s="58" customFormat="1" ht="26.25" customHeight="1" x14ac:dyDescent="0.2">
      <c r="A19" s="109" t="s">
        <v>29</v>
      </c>
      <c r="B19" s="109"/>
      <c r="C19" s="109"/>
      <c r="D19" s="109"/>
      <c r="E19" s="109"/>
      <c r="F19" s="109"/>
      <c r="G19" s="109"/>
      <c r="I19" s="63"/>
      <c r="K19" s="67"/>
    </row>
    <row r="20" spans="1:13" s="58" customFormat="1" ht="20" customHeight="1" x14ac:dyDescent="0.2">
      <c r="A20" s="106" t="s">
        <v>27</v>
      </c>
      <c r="B20" s="106"/>
      <c r="C20" s="106"/>
      <c r="D20" s="106"/>
      <c r="E20" s="106"/>
      <c r="F20" s="106"/>
      <c r="G20" s="106"/>
      <c r="I20" s="63"/>
      <c r="K20" s="67"/>
      <c r="L20" s="63"/>
      <c r="M20" s="63"/>
    </row>
    <row r="21" spans="1:13" s="58" customFormat="1" ht="20" customHeight="1" x14ac:dyDescent="0.2">
      <c r="A21" s="106" t="s">
        <v>31</v>
      </c>
      <c r="B21" s="106"/>
      <c r="C21" s="106"/>
      <c r="D21" s="106"/>
      <c r="E21" s="106"/>
      <c r="F21" s="106"/>
      <c r="G21" s="106"/>
      <c r="I21" s="63"/>
      <c r="K21" s="67"/>
      <c r="L21" s="63"/>
      <c r="M21" s="63"/>
    </row>
    <row r="22" spans="1:13" s="58" customFormat="1" ht="30.75" customHeight="1" x14ac:dyDescent="0.2">
      <c r="A22" s="107" t="s">
        <v>28</v>
      </c>
      <c r="B22" s="107"/>
      <c r="C22" s="107"/>
      <c r="D22" s="107"/>
      <c r="E22" s="107"/>
      <c r="F22" s="107"/>
      <c r="G22" s="107"/>
      <c r="I22" s="63"/>
      <c r="K22" s="67"/>
      <c r="M22" s="71"/>
    </row>
    <row r="23" spans="1:13" s="64" customFormat="1" ht="16.5" customHeight="1" x14ac:dyDescent="0.2">
      <c r="A23" s="104" t="s">
        <v>52</v>
      </c>
      <c r="B23" s="104"/>
      <c r="C23" s="104"/>
      <c r="D23" s="104"/>
      <c r="E23" s="104"/>
      <c r="F23" s="104"/>
      <c r="G23" s="76"/>
      <c r="I23" s="65"/>
      <c r="K23" s="70"/>
    </row>
    <row r="24" spans="1:13" s="58" customFormat="1" x14ac:dyDescent="0.2">
      <c r="F24" s="66"/>
      <c r="G24" s="67"/>
      <c r="I24" s="63"/>
      <c r="K24" s="67"/>
    </row>
    <row r="25" spans="1:13" s="58" customFormat="1" x14ac:dyDescent="0.2">
      <c r="F25" s="66"/>
      <c r="G25" s="67"/>
      <c r="I25" s="63"/>
      <c r="K25" s="67"/>
    </row>
    <row r="26" spans="1:13" s="58" customFormat="1" x14ac:dyDescent="0.2">
      <c r="F26" s="66"/>
      <c r="G26" s="67"/>
      <c r="I26" s="63"/>
      <c r="K26" s="67"/>
    </row>
    <row r="27" spans="1:13" s="58" customFormat="1" x14ac:dyDescent="0.2">
      <c r="F27" s="66"/>
      <c r="G27" s="67"/>
      <c r="I27" s="63"/>
      <c r="K27" s="67"/>
    </row>
    <row r="28" spans="1:13" s="58" customFormat="1" x14ac:dyDescent="0.2">
      <c r="E28" s="104"/>
      <c r="F28" s="104"/>
      <c r="G28" s="104"/>
      <c r="I28" s="63"/>
      <c r="K28" s="67"/>
    </row>
    <row r="29" spans="1:13" s="58" customFormat="1" x14ac:dyDescent="0.2">
      <c r="D29" s="66"/>
      <c r="E29" s="67"/>
      <c r="I29" s="63"/>
      <c r="K29" s="67"/>
    </row>
    <row r="30" spans="1:13" s="58" customFormat="1" x14ac:dyDescent="0.2">
      <c r="D30" s="66"/>
      <c r="E30" s="67"/>
      <c r="I30" s="63"/>
      <c r="K30" s="67"/>
    </row>
    <row r="31" spans="1:13" s="58" customFormat="1" x14ac:dyDescent="0.2">
      <c r="D31" s="66"/>
      <c r="E31" s="67"/>
      <c r="I31" s="63"/>
      <c r="K31" s="67"/>
    </row>
    <row r="32" spans="1:13" s="58" customFormat="1" x14ac:dyDescent="0.2">
      <c r="D32" s="66"/>
      <c r="E32" s="67"/>
      <c r="I32" s="63"/>
      <c r="K32" s="67"/>
    </row>
    <row r="33" spans="4:11" s="58" customFormat="1" x14ac:dyDescent="0.2">
      <c r="D33" s="66"/>
      <c r="E33" s="67"/>
      <c r="I33" s="63"/>
      <c r="K33" s="67"/>
    </row>
    <row r="34" spans="4:11" s="58" customFormat="1" x14ac:dyDescent="0.2">
      <c r="D34" s="66"/>
      <c r="E34" s="67"/>
      <c r="I34" s="63"/>
      <c r="K34" s="67"/>
    </row>
    <row r="35" spans="4:11" s="58" customFormat="1" x14ac:dyDescent="0.2">
      <c r="D35" s="66"/>
      <c r="E35" s="67"/>
      <c r="I35" s="63"/>
      <c r="K35" s="67"/>
    </row>
    <row r="36" spans="4:11" s="58" customFormat="1" x14ac:dyDescent="0.2">
      <c r="D36" s="66"/>
      <c r="E36" s="67"/>
      <c r="I36" s="63"/>
      <c r="K36" s="67"/>
    </row>
  </sheetData>
  <autoFilter ref="A10:I28" xr:uid="{00000000-0009-0000-0000-000002000000}"/>
  <mergeCells count="15">
    <mergeCell ref="A1:G1"/>
    <mergeCell ref="A2:G2"/>
    <mergeCell ref="A3:G3"/>
    <mergeCell ref="A5:G5"/>
    <mergeCell ref="A4:F4"/>
    <mergeCell ref="E28:G28"/>
    <mergeCell ref="A7:G7"/>
    <mergeCell ref="A20:G20"/>
    <mergeCell ref="A21:G21"/>
    <mergeCell ref="A6:G6"/>
    <mergeCell ref="A9:G9"/>
    <mergeCell ref="A19:G19"/>
    <mergeCell ref="A22:G22"/>
    <mergeCell ref="A23:F23"/>
    <mergeCell ref="A8:G8"/>
  </mergeCells>
  <pageMargins left="0.57999999999999996" right="0.17" top="0.48" bottom="0.55000000000000004" header="0.17" footer="0.17"/>
  <pageSetup orientation="portrait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Bảng kê chi tiết</vt:lpstr>
      <vt:lpstr>Biên bản giao nhận</vt:lpstr>
      <vt:lpstr>Báo giá</vt:lpstr>
      <vt:lpstr>'Bảng kê chi tiết'!Print_Titles</vt:lpstr>
      <vt:lpstr>'Báo giá'!Print_Titles</vt:lpstr>
      <vt:lpstr>'Biên bản giao nhận'!Print_Titles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2024-01-23T10:40:02Z</cp:lastPrinted>
  <dcterms:created xsi:type="dcterms:W3CDTF">2017-09-01T06:56:19Z</dcterms:created>
  <dcterms:modified xsi:type="dcterms:W3CDTF">2024-01-23T10:42:47Z</dcterms:modified>
</cp:coreProperties>
</file>