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5/Phòng KT xã Kiến Minh-2025/Kênh Đồng Dầm/HSQT- Kênh Đồng Dầm/"/>
    </mc:Choice>
  </mc:AlternateContent>
  <xr:revisionPtr revIDLastSave="0" documentId="13_ncr:1_{ED050D1C-6F44-7246-80B8-853D9AEFF153}" xr6:coauthVersionLast="47" xr6:coauthVersionMax="47" xr10:uidLastSave="{00000000-0000-0000-0000-000000000000}"/>
  <bookViews>
    <workbookView xWindow="11660" yWindow="740" windowWidth="18100" windowHeight="15840" activeTab="1" xr2:uid="{00000000-000D-0000-FFFF-FFFF00000000}"/>
  </bookViews>
  <sheets>
    <sheet name="Mẫu số 03a TT" sheetId="1" r:id="rId1"/>
    <sheet name="Mẫu số 3c QT" sheetId="2" r:id="rId2"/>
  </sheets>
  <definedNames>
    <definedName name="bookmark603" localSheetId="0">'Mẫu số 03a TT'!#REF!</definedName>
    <definedName name="bookmark604" localSheetId="0">'Mẫu số 03a TT'!$B$28</definedName>
    <definedName name="bookmark605" localSheetId="0">'Mẫu số 03a TT'!$B$29</definedName>
    <definedName name="bookmark606" localSheetId="0">'Mẫu số 03a TT'!$B$30</definedName>
    <definedName name="bookmark607" localSheetId="0">'Mẫu số 03a TT'!$B$31</definedName>
    <definedName name="bookmark608" localSheetId="0">'Mẫu số 03a TT'!$B$32</definedName>
    <definedName name="bookmark609" localSheetId="0">'Mẫu số 03a TT'!$B$33</definedName>
    <definedName name="bookmark610" localSheetId="0">'Mẫu số 03a TT'!$B$34</definedName>
    <definedName name="bookmark611" localSheetId="0">'Mẫu số 03a TT'!$B$35</definedName>
    <definedName name="bookmark612" localSheetId="0">'Mẫu số 03a TT'!$B$38</definedName>
    <definedName name="bookmark613" localSheetId="0">'Mẫu số 03a TT'!$B$39</definedName>
    <definedName name="bookmark614" localSheetId="0">'Mẫu số 03a TT'!#REF!</definedName>
    <definedName name="bookmark617" localSheetId="0">'Mẫu số 03a TT'!#REF!</definedName>
    <definedName name="bookmark618" localSheetId="0">'Mẫu số 03a TT'!#REF!</definedName>
    <definedName name="bookmark619" localSheetId="0">'Mẫu số 03a TT'!#REF!</definedName>
    <definedName name="bookmark620" localSheetId="0">'Mẫu số 03a TT'!#REF!</definedName>
    <definedName name="bookmark621" localSheetId="0">'Mẫu số 03a TT'!#REF!</definedName>
    <definedName name="bookmark622" localSheetId="0">'Mẫu số 03a TT'!#REF!</definedName>
    <definedName name="bookmark623" localSheetId="0">'Mẫu số 03a TT'!#REF!</definedName>
    <definedName name="bookmark624" localSheetId="0">'Mẫu số 03a TT'!#REF!</definedName>
    <definedName name="bookmark625" localSheetId="0">'Mẫu số 03a TT'!#REF!</definedName>
    <definedName name="bookmark626" localSheetId="0">'Mẫu số 03a TT'!#REF!</definedName>
    <definedName name="_xlnm.Print_Area" localSheetId="0">'Mẫu số 03a TT'!$A$1:$T$54</definedName>
    <definedName name="_xlnm.Print_Area" localSheetId="1">'Mẫu số 3c QT'!$A$1:$I$41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G14" i="2"/>
  <c r="E27" i="2"/>
  <c r="E26" i="2"/>
  <c r="G28" i="2" l="1"/>
  <c r="P19" i="1" l="1"/>
  <c r="R26" i="1" l="1"/>
  <c r="N26" i="1"/>
  <c r="M26" i="1"/>
  <c r="P26" i="1"/>
  <c r="Q35" i="1" s="1"/>
  <c r="Q39" i="1" s="1"/>
  <c r="Q40" i="1" s="1"/>
  <c r="O26" i="1"/>
  <c r="Q34" i="1" l="1"/>
  <c r="S19" i="1" l="1"/>
  <c r="S26" i="1" s="1"/>
  <c r="Q33" i="1" s="1"/>
  <c r="Q19" i="1"/>
  <c r="Q26" i="1" s="1"/>
  <c r="Q48" i="1"/>
  <c r="Q47" i="1" l="1"/>
  <c r="Q46" i="1" s="1"/>
  <c r="Q43" i="1" s="1"/>
</calcChain>
</file>

<file path=xl/sharedStrings.xml><?xml version="1.0" encoding="utf-8"?>
<sst xmlns="http://schemas.openxmlformats.org/spreadsheetml/2006/main" count="165" uniqueCount="132">
  <si>
    <t>Mẫu số 03.a/TT</t>
  </si>
  <si>
    <t>BẢNG XÁC ĐỊNH GIÁ TRỊ KHỐI LƯỢNG CÔNG VIỆC HOÀN THÀNH</t>
  </si>
  <si>
    <t>Ghi chú</t>
  </si>
  <si>
    <t>Tên dự án:</t>
  </si>
  <si>
    <t xml:space="preserve">Mã dự án: </t>
  </si>
  <si>
    <t xml:space="preserve">Căn cứ bảng thông tin của Hợp đồng số: </t>
  </si>
  <si>
    <t xml:space="preserve">Căn cứ bảng thông tin Dự toán số: </t>
  </si>
  <si>
    <t>Chủ đầu tư:</t>
  </si>
  <si>
    <t>Thanh toán lần thứ:</t>
  </si>
  <si>
    <t>Đơn vị: đồng</t>
  </si>
  <si>
    <t>Chỉ tiêu</t>
  </si>
  <si>
    <t>Giá trị tạm ứng còn lại chưa thu hồi đến cuối kỳ trước:</t>
  </si>
  <si>
    <t xml:space="preserve">Số tiền đã thanh toán khối lượng hoàn thành đến hết kỳ trước: </t>
  </si>
  <si>
    <t>2.1 Thanh toán cho nhà thầu:</t>
  </si>
  <si>
    <t>1.</t>
  </si>
  <si>
    <t>2.</t>
  </si>
  <si>
    <t>3.</t>
  </si>
  <si>
    <t>Thanh toán để thu hồi tạm ứng:</t>
  </si>
  <si>
    <t>4.</t>
  </si>
  <si>
    <t>Trong đó</t>
  </si>
  <si>
    <t>Số tiền bằng chữ:</t>
  </si>
  <si>
    <t>5.</t>
  </si>
  <si>
    <t>- Tạm ứng:</t>
  </si>
  <si>
    <t>- Thanh toán khối lượng hoàn thành:</t>
  </si>
  <si>
    <t>- Thanh toán cho nhà thầu:</t>
  </si>
  <si>
    <t>+ Thanh toán cho nhà thầu:</t>
  </si>
  <si>
    <t>6.</t>
  </si>
  <si>
    <t>6.1. Tạm ứng:</t>
  </si>
  <si>
    <t>6.2. Thanh toán khối lượng hoàn thành:</t>
  </si>
  <si>
    <t>I</t>
  </si>
  <si>
    <t>Công việc thực hiện thông qua hợp đồng</t>
  </si>
  <si>
    <t>Công việc A</t>
  </si>
  <si>
    <t>Công việc B</t>
  </si>
  <si>
    <t>IV</t>
  </si>
  <si>
    <t>Chi phí quản lý dự án</t>
  </si>
  <si>
    <t>Công việc thực hiện không thông qua hợp đồng (không bao gồm kinh phí bồi thường, hỗ trợ, tái định cư, không bao gồm chi phí quản lý dự án)</t>
  </si>
  <si>
    <t>III</t>
  </si>
  <si>
    <t>Chi phí đảm bảo cho việc tổ chức thực hiện bồi thường, hỗ trợ, tái định cư</t>
  </si>
  <si>
    <t>(Ký, ghi rõ họ tên, chức vụ, đóng dấu)</t>
  </si>
  <si>
    <t>Giá trị hợp
đồng/dự toán</t>
  </si>
  <si>
    <t>Giá trị KLHT
chưa thanh toán
đến hết kỳ trước</t>
  </si>
  <si>
    <t>Giá trị KLHT
chưa thanh toán
đến hêt kỳ này</t>
  </si>
  <si>
    <t>7=4+5-6</t>
  </si>
  <si>
    <t>9=8+6</t>
  </si>
  <si>
    <t>Giá trị KLHT
đề nghị thanh
toán kỳ này</t>
  </si>
  <si>
    <t>Số
TT</t>
  </si>
  <si>
    <t>Lũy kế giá trị
KLHT đã thanh
toán đến hêt
kỳ trước</t>
  </si>
  <si>
    <t>Lũy kế giá trị
KLHTđã thanh
toán đến hêt
kỳ này</t>
  </si>
  <si>
    <t>Giá trị KLHT
nghịêm thu
trong kỳ này</t>
  </si>
  <si>
    <t>2.2 Tiền bảo hành công trình (trong trường hợp không bảo lãnh bảo hành công trình):</t>
  </si>
  <si>
    <t>Giá trị đề nghị giải ngân kỳ này:</t>
  </si>
  <si>
    <t>Căn cứ Biên bản nghiệm thu số:</t>
  </si>
  <si>
    <t>+ Tiền bảo hành công trình (trong trường hợp không bảo lãnh bảo hành công trình):</t>
  </si>
  <si>
    <t>- Tiền bảo hành công trình (trong trường hợp không bảo lãnh bảo hành công trình):</t>
  </si>
  <si>
    <t>Lũy kế giá trị đề nghị giải ngân kỳ này:</t>
  </si>
  <si>
    <t>đồng</t>
  </si>
  <si>
    <t>- Chuyển vào tài khoản tạm giữ chờ quyết toán:</t>
  </si>
  <si>
    <t>+ Chuyển vào tài khoản tạm giữ chờ quyết toán:</t>
  </si>
  <si>
    <t>2.3 Chuyển vào tài khoản tạm giữ chờ quyết toán:</t>
  </si>
  <si>
    <t>Lũy kế giá trị khối lượng thực hiện đến hết kỳ này:</t>
  </si>
  <si>
    <t>Nhà thầu (đơn vị thực hiện trong trường hợp thực hiện không thông qua hợp đồng): Công ty TNHH xây dựng Định Sơn</t>
  </si>
  <si>
    <t xml:space="preserve">Tổng cộng: </t>
  </si>
  <si>
    <t>ĐẠI DIỆN NHÀ THẦU</t>
  </si>
  <si>
    <t>ĐẠI DIỆN CHỦ ĐẦU TƯ</t>
  </si>
  <si>
    <t>UBND XÃ KIẾN MINH
PHÒNG KINH TẾ</t>
  </si>
  <si>
    <t xml:space="preserve">Sửa chữa tuyến kênh Đồng Dầm (Từ kênh Đại Trà 1 đến Gốc đa Miếu Bà); sửa chữa máng inox Đội 3 - Đội 5 thôn Phong Cầu 1, thôn Phong Cầu 2, xã Kiến Minh </t>
  </si>
  <si>
    <t>27.10.ĐD/2025/HĐTCXD ngày 27/10/2025</t>
  </si>
  <si>
    <t>Phòng Kinh Tế xã Kiến Minh</t>
  </si>
  <si>
    <t>02</t>
  </si>
  <si>
    <t xml:space="preserve">Thi công xây dựng công trình Sửa chữa tuyến kênh Đồng Dầm (Từ kênh Đại Trà 1 đến Gốc đa Miếu Bà); sửa chữa máng inox Đội 3 - Đội 5 thôn Phong Cầu 1, thôn Phong Cầu 2, xã Kiến Minh </t>
  </si>
  <si>
    <t>Kiến Minh, ngày 05 tháng 02 năm 2026</t>
  </si>
  <si>
    <t>02/KLHT-ĐD ngày 05 tháng 02 năm 2026</t>
  </si>
  <si>
    <t>Mẫu số 03.C/QT</t>
  </si>
  <si>
    <t>BẢNG TÍNH GIÁ TRỊ QUYẾT TOÁN HỢP ĐỒNG GIỮA CHỦ ĐẦU TƯ VÀ NHÀ THẦU (QUYẾT TOÁN A - B)</t>
  </si>
  <si>
    <t>STT</t>
  </si>
  <si>
    <t>Khối lượng hoàn thành</t>
  </si>
  <si>
    <t>Đơn giá theo HĐ/PLHĐ (đồng)</t>
  </si>
  <si>
    <t>Giá trị đề nghị Quyết toán (đồng)</t>
  </si>
  <si>
    <t>Đơn vị tính</t>
  </si>
  <si>
    <t>Theo HĐ/PLHĐ</t>
  </si>
  <si>
    <t>Quyết toán</t>
  </si>
  <si>
    <t>7=5*6</t>
  </si>
  <si>
    <t>1.1</t>
  </si>
  <si>
    <t>CỘNG HÒA XÃ HỘI CHỦ NGHĨA VIỆT NAM 
Độc lập - Tự do - Hạnh phúc
--------------</t>
  </si>
  <si>
    <t xml:space="preserve">Giá trị Quyết toán: </t>
  </si>
  <si>
    <t xml:space="preserve">Bằng số: </t>
  </si>
  <si>
    <t xml:space="preserve">Tên dự án: Sửa chữa tuyến kênh Đồng Dầm (Từ kênh Đại Trà 1 đến Gốc đa Miếu Bà); sửa chữa máng inox Đội 3 - Đội 5 thôn Phong Cầu 1, thôn Phong Cầu 2, xã Kiến Minh </t>
  </si>
  <si>
    <t>Tên gói thầu: Gói Thầu Xây Lắp</t>
  </si>
  <si>
    <t>Căn cứ Hợp đồng Thi công xây dựng công trình số 27.10.ĐD/2025/HĐTCXD ngày 27/10/2025</t>
  </si>
  <si>
    <t>Chủ đầu tư: Phòng Kinh Tế xã Kiến Minh;</t>
  </si>
  <si>
    <t>Nhà thầu: Công ty TNHH xây dựng Định Sơn;</t>
  </si>
  <si>
    <t xml:space="preserve"> NHÀ THẦU
CÔNG TY TNHH XÂY DỰNG ĐỊNH SƠN</t>
  </si>
  <si>
    <t>CHỦ ĐẦU TƯ
PHÒNG KINH TẾ XÃ KIẾN MINH</t>
  </si>
  <si>
    <r>
      <t>Căn cứ xác địn</t>
    </r>
    <r>
      <rPr>
        <sz val="12"/>
        <color theme="1"/>
        <rFont val="Times New Roman"/>
        <family val="1"/>
      </rPr>
      <t>h: Biên bản nghiệm thu</t>
    </r>
    <r>
      <rPr>
        <sz val="12"/>
        <rFont val="Times New Roman"/>
        <family val="1"/>
      </rPr>
      <t xml:space="preserve"> khối lượng công việc hoàn thành; Biên bản nghiệm thu bàn giao đưa vào sử dụng.</t>
    </r>
  </si>
  <si>
    <t>Đào kênh mương, chiều rộng &lt;= 6m, máy đào 0,8m3, đất cấp I</t>
  </si>
  <si>
    <t>Đắp bờ kênh mương bằng thủ công, dung trọng &lt;= 1,45 T/m3</t>
  </si>
  <si>
    <t>Đắp bờ bao khu vực ĐBSCL bằng máy đào có dung tích gầu 0,8m3, 1 máy đào - độ chặt yêu cầu K=0,85</t>
  </si>
  <si>
    <t>Pông tông phục vụ thi công</t>
  </si>
  <si>
    <t>Cần trục ô tô 10T vận chuyển tấm chống lầy đến và đi khỏi công trường</t>
  </si>
  <si>
    <t>Dọn mặt bằng thi công</t>
  </si>
  <si>
    <t>Tôn chống lầy (KH 10%)</t>
  </si>
  <si>
    <t>Nhân công hỗ trợ lắp ghép tấm chống lầy</t>
  </si>
  <si>
    <t>Lắp đặt ống bê tông bằng cần cẩu, đoạn ống dài 1m, đường kính D600</t>
  </si>
  <si>
    <t>Lắp đặt khối móng bê tông đỡ đoạn ống, đường kính &lt;=600mm</t>
  </si>
  <si>
    <t>Nhân công vận chuyển ống buy D600 cự ly 200m</t>
  </si>
  <si>
    <t>Gia công và lắp dựng máng inox 304</t>
  </si>
  <si>
    <t>Gia công, lắp dựng thép hộp mạ kẽm đỡ máng</t>
  </si>
  <si>
    <t>kg</t>
  </si>
  <si>
    <t>100m3</t>
  </si>
  <si>
    <t>m3</t>
  </si>
  <si>
    <t>ca</t>
  </si>
  <si>
    <t>100m2</t>
  </si>
  <si>
    <t>công</t>
  </si>
  <si>
    <t>đoạn ống</t>
  </si>
  <si>
    <t>cái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</si>
  <si>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</si>
  <si>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</si>
  <si>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</si>
  <si>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</si>
  <si>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</si>
  <si>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</si>
  <si>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</si>
  <si>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</si>
  <si>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</si>
  <si>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</si>
  <si>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</si>
  <si>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</si>
  <si>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Giá trị làm tròn</t>
  </si>
  <si>
    <t>Bằng chữ: Ba trăm mười chín triệu chín trăm bốn mươi nghìn đồng chẵn.</t>
  </si>
  <si>
    <t>Chín mươi hai triệu chín trăm bốn mươi nghìn đồng</t>
  </si>
  <si>
    <t>Hải Phòng, ngày 10 tháng 2. năm 2026</t>
  </si>
  <si>
    <t>Hải Phòng, ngày 10 tháng 2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</si>
</sst>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###\ ###\ ###\ ###"/>
    <numFmt numFmtId="165" formatCode="###\ ###\ ###\ ###\ ##0\ &quot;đồng&quot;"/>
    <numFmt numFmtId="166" formatCode="#,##0.###0;\-#,##0.###0"/>
  </numFmts>
  <fonts count="24" x14ac:knownFonts="1">
    <font>
      <sz val="12"/>
      <color theme="1"/>
      <name val="Times New Roman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sz val="7.5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  <font>
      <b/>
      <sz val="13"/>
      <color rgb="FF000000"/>
      <name val="Times New Roman"/>
      <family val="1"/>
    </font>
    <font>
      <sz val="14"/>
      <name val="Times New Roman"/>
      <family val="1"/>
      <charset val="163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vertical="center"/>
    </xf>
    <xf numFmtId="165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wrapText="1"/>
    </xf>
    <xf numFmtId="0" fontId="13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vertical="center" wrapText="1"/>
    </xf>
    <xf numFmtId="4" fontId="17" fillId="4" borderId="6" xfId="0" quotePrefix="1" applyNumberFormat="1" applyFont="1" applyFill="1" applyBorder="1" applyAlignment="1">
      <alignment horizontal="right" vertical="center" wrapText="1"/>
    </xf>
    <xf numFmtId="4" fontId="13" fillId="4" borderId="6" xfId="0" applyNumberFormat="1" applyFont="1" applyFill="1" applyBorder="1" applyAlignment="1">
      <alignment horizontal="right" vertical="center"/>
    </xf>
    <xf numFmtId="3" fontId="13" fillId="4" borderId="6" xfId="0" applyNumberFormat="1" applyFont="1" applyFill="1" applyBorder="1" applyAlignment="1">
      <alignment horizontal="right" vertical="center"/>
    </xf>
    <xf numFmtId="0" fontId="14" fillId="4" borderId="6" xfId="0" applyFont="1" applyFill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vertical="center"/>
    </xf>
    <xf numFmtId="41" fontId="13" fillId="0" borderId="0" xfId="0" applyNumberFormat="1" applyFont="1" applyAlignment="1">
      <alignment horizontal="center" vertical="center"/>
    </xf>
    <xf numFmtId="41" fontId="13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41" fontId="21" fillId="0" borderId="0" xfId="0" applyNumberFormat="1" applyFont="1" applyAlignment="1">
      <alignment horizontal="center" vertical="center"/>
    </xf>
    <xf numFmtId="41" fontId="21" fillId="0" borderId="0" xfId="0" applyNumberFormat="1" applyFont="1" applyAlignment="1">
      <alignment vertical="center"/>
    </xf>
    <xf numFmtId="0" fontId="21" fillId="0" borderId="0" xfId="0" applyFont="1"/>
    <xf numFmtId="0" fontId="1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41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3" fontId="14" fillId="0" borderId="7" xfId="0" applyNumberFormat="1" applyFont="1" applyBorder="1" applyAlignment="1" applyProtection="1">
      <alignment vertical="center" wrapText="1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166" fontId="14" fillId="0" borderId="6" xfId="0" applyNumberFormat="1" applyFont="1" applyBorder="1" applyAlignment="1" applyProtection="1">
      <alignment vertical="center" wrapText="1"/>
      <protection locked="0"/>
    </xf>
    <xf numFmtId="3" fontId="14" fillId="0" borderId="6" xfId="0" applyNumberFormat="1" applyFont="1" applyBorder="1" applyAlignment="1" applyProtection="1">
      <alignment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4" fontId="23" fillId="4" borderId="6" xfId="0" quotePrefix="1" applyNumberFormat="1" applyFont="1" applyFill="1" applyBorder="1" applyAlignment="1">
      <alignment horizontal="right" vertical="center" wrapText="1"/>
    </xf>
    <xf numFmtId="3" fontId="13" fillId="0" borderId="6" xfId="0" applyNumberFormat="1" applyFont="1" applyBorder="1" applyAlignment="1" applyProtection="1">
      <alignment vertical="center" wrapText="1"/>
      <protection locked="0"/>
    </xf>
    <xf numFmtId="4" fontId="14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3" fontId="13" fillId="0" borderId="6" xfId="0" applyNumberFormat="1" applyFont="1" applyFill="1" applyBorder="1" applyAlignment="1">
      <alignment horizontal="right" vertical="center"/>
    </xf>
    <xf numFmtId="0" fontId="18" fillId="5" borderId="6" xfId="0" applyFont="1" applyFill="1" applyBorder="1" applyAlignment="1">
      <alignment horizontal="center" vertical="center" wrapText="1" shrinkToFit="1"/>
    </xf>
    <xf numFmtId="0" fontId="19" fillId="5" borderId="6" xfId="0" applyFont="1" applyFill="1" applyBorder="1" applyAlignment="1">
      <alignment vertical="center" wrapText="1"/>
    </xf>
    <xf numFmtId="0" fontId="15" fillId="5" borderId="6" xfId="0" applyFont="1" applyFill="1" applyBorder="1" applyAlignment="1">
      <alignment horizontal="center" vertical="center" wrapText="1" shrinkToFit="1"/>
    </xf>
    <xf numFmtId="4" fontId="23" fillId="5" borderId="6" xfId="0" quotePrefix="1" applyNumberFormat="1" applyFont="1" applyFill="1" applyBorder="1" applyAlignment="1">
      <alignment horizontal="right" vertical="center" wrapText="1"/>
    </xf>
    <xf numFmtId="4" fontId="13" fillId="5" borderId="6" xfId="0" applyNumberFormat="1" applyFont="1" applyFill="1" applyBorder="1" applyAlignment="1">
      <alignment horizontal="right" vertical="center"/>
    </xf>
    <xf numFmtId="0" fontId="14" fillId="5" borderId="6" xfId="0" applyFont="1" applyFill="1" applyBorder="1" applyAlignment="1">
      <alignment vertical="center" wrapText="1"/>
    </xf>
    <xf numFmtId="0" fontId="14" fillId="5" borderId="0" xfId="0" applyFont="1" applyFill="1"/>
    <xf numFmtId="0" fontId="14" fillId="5" borderId="8" xfId="0" applyFont="1" applyFill="1" applyBorder="1" applyAlignment="1">
      <alignment vertical="center" wrapText="1"/>
    </xf>
  </cellXfs>
  <cellStyles count="2">
    <cellStyle name="Comma 4" xfId="1" xr:uid="{2E6EF8DE-E391-3548-BBFB-F013315A34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1001"/>
  <sheetViews>
    <sheetView view="pageBreakPreview" topLeftCell="A19" zoomScaleNormal="100" zoomScaleSheetLayoutView="100" workbookViewId="0">
      <selection activeCell="N39" sqref="N39"/>
    </sheetView>
  </sheetViews>
  <sheetFormatPr baseColWidth="10" defaultColWidth="11.1640625" defaultRowHeight="15" customHeight="1" x14ac:dyDescent="0.2"/>
  <cols>
    <col min="1" max="1" width="2.6640625" style="17" customWidth="1"/>
    <col min="2" max="2" width="7.1640625" style="17" customWidth="1"/>
    <col min="3" max="4" width="2.1640625" style="17" customWidth="1"/>
    <col min="5" max="5" width="4.5" style="17" customWidth="1"/>
    <col min="6" max="6" width="2.6640625" style="17" customWidth="1"/>
    <col min="7" max="7" width="2.1640625" style="17" customWidth="1"/>
    <col min="8" max="9" width="2.5" style="17" customWidth="1"/>
    <col min="10" max="10" width="4.33203125" style="17" customWidth="1"/>
    <col min="11" max="11" width="3.1640625" style="17" customWidth="1"/>
    <col min="12" max="12" width="2.6640625" style="17" customWidth="1"/>
    <col min="13" max="13" width="12.6640625" style="17" customWidth="1"/>
    <col min="14" max="14" width="12.33203125" style="17" customWidth="1"/>
    <col min="15" max="15" width="13.5" style="17" customWidth="1"/>
    <col min="16" max="19" width="12.5" style="17" customWidth="1"/>
    <col min="20" max="20" width="6.83203125" style="17" customWidth="1"/>
    <col min="21" max="33" width="8.5" style="17" customWidth="1"/>
    <col min="34" max="16384" width="11.1640625" style="17"/>
  </cols>
  <sheetData>
    <row r="1" spans="1:33" ht="15" customHeight="1" x14ac:dyDescent="0.2">
      <c r="T1" s="18" t="s">
        <v>0</v>
      </c>
    </row>
    <row r="2" spans="1:33" ht="16.5" customHeight="1" x14ac:dyDescent="0.2">
      <c r="A2" s="110" t="s">
        <v>64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9"/>
      <c r="O2" s="19"/>
      <c r="P2" s="19"/>
      <c r="Q2" s="19"/>
      <c r="R2" s="19"/>
      <c r="S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17" x14ac:dyDescent="0.2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9"/>
      <c r="O3" s="19"/>
      <c r="P3" s="19"/>
      <c r="Q3" s="19"/>
      <c r="R3" s="19"/>
      <c r="S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3" ht="8.2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9"/>
      <c r="O4" s="19"/>
      <c r="P4" s="19"/>
      <c r="Q4" s="19"/>
      <c r="R4" s="19"/>
      <c r="S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ht="16.5" customHeight="1" x14ac:dyDescent="0.2">
      <c r="A5" s="117" t="s">
        <v>1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ht="8.25" customHeight="1" x14ac:dyDescent="0.2">
      <c r="A6" s="1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10" customFormat="1" ht="34" customHeight="1" x14ac:dyDescent="0.2">
      <c r="A7" s="101" t="s">
        <v>3</v>
      </c>
      <c r="B7" s="101"/>
      <c r="C7" s="119" t="s">
        <v>65</v>
      </c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</row>
    <row r="8" spans="1:33" s="10" customFormat="1" ht="17" customHeight="1" x14ac:dyDescent="0.2">
      <c r="A8" s="101" t="s">
        <v>4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</row>
    <row r="9" spans="1:33" s="10" customFormat="1" ht="17" customHeight="1" x14ac:dyDescent="0.2">
      <c r="A9" s="101" t="s">
        <v>5</v>
      </c>
      <c r="B9" s="101"/>
      <c r="C9" s="101"/>
      <c r="D9" s="101"/>
      <c r="E9" s="101"/>
      <c r="F9" s="101"/>
      <c r="G9" s="101"/>
      <c r="H9" s="101"/>
      <c r="I9" s="101"/>
      <c r="J9" s="101"/>
      <c r="K9" s="101" t="s">
        <v>66</v>
      </c>
      <c r="L9" s="101"/>
      <c r="M9" s="101"/>
      <c r="N9" s="101"/>
      <c r="O9" s="101"/>
      <c r="P9" s="101"/>
      <c r="Q9" s="101"/>
      <c r="R9" s="101"/>
      <c r="S9" s="101"/>
      <c r="T9" s="101"/>
    </row>
    <row r="10" spans="1:33" s="10" customFormat="1" ht="17" customHeight="1" x14ac:dyDescent="0.2">
      <c r="A10" s="101" t="s">
        <v>6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</row>
    <row r="11" spans="1:33" s="10" customFormat="1" ht="17" customHeight="1" x14ac:dyDescent="0.2">
      <c r="A11" s="101" t="s">
        <v>7</v>
      </c>
      <c r="B11" s="101"/>
      <c r="C11" s="101" t="s">
        <v>67</v>
      </c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</row>
    <row r="12" spans="1:33" s="10" customFormat="1" ht="17" customHeight="1" x14ac:dyDescent="0.2">
      <c r="A12" s="9" t="s">
        <v>60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33" s="10" customFormat="1" ht="17" customHeight="1" x14ac:dyDescent="0.2">
      <c r="A13" s="10" t="s">
        <v>8</v>
      </c>
      <c r="F13" s="14" t="s">
        <v>68</v>
      </c>
    </row>
    <row r="14" spans="1:33" s="10" customFormat="1" ht="17" customHeight="1" x14ac:dyDescent="0.2">
      <c r="A14" s="10" t="s">
        <v>51</v>
      </c>
      <c r="I14" s="23" t="s">
        <v>71</v>
      </c>
      <c r="K14" s="9"/>
    </row>
    <row r="15" spans="1:33" ht="16.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6" t="s">
        <v>9</v>
      </c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57" customHeight="1" x14ac:dyDescent="0.2">
      <c r="A16" s="7" t="s">
        <v>45</v>
      </c>
      <c r="B16" s="111" t="s">
        <v>10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3"/>
      <c r="M16" s="13" t="s">
        <v>39</v>
      </c>
      <c r="N16" s="13" t="s">
        <v>40</v>
      </c>
      <c r="O16" s="13" t="s">
        <v>48</v>
      </c>
      <c r="P16" s="13" t="s">
        <v>44</v>
      </c>
      <c r="Q16" s="13" t="s">
        <v>41</v>
      </c>
      <c r="R16" s="13" t="s">
        <v>46</v>
      </c>
      <c r="S16" s="13" t="s">
        <v>47</v>
      </c>
      <c r="T16" s="8" t="s">
        <v>2</v>
      </c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ht="12.75" customHeight="1" x14ac:dyDescent="0.2">
      <c r="A17" s="3">
        <v>1</v>
      </c>
      <c r="B17" s="114">
        <v>2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6"/>
      <c r="M17" s="36">
        <v>3</v>
      </c>
      <c r="N17" s="36">
        <v>4</v>
      </c>
      <c r="O17" s="36">
        <v>5</v>
      </c>
      <c r="P17" s="3">
        <v>6</v>
      </c>
      <c r="Q17" s="3" t="s">
        <v>42</v>
      </c>
      <c r="R17" s="3">
        <v>8</v>
      </c>
      <c r="S17" s="3" t="s">
        <v>43</v>
      </c>
      <c r="T17" s="3">
        <v>10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16" customFormat="1" ht="14" x14ac:dyDescent="0.2">
      <c r="A18" s="2" t="s">
        <v>29</v>
      </c>
      <c r="B18" s="95" t="s">
        <v>30</v>
      </c>
      <c r="C18" s="96"/>
      <c r="D18" s="96"/>
      <c r="E18" s="96"/>
      <c r="F18" s="96"/>
      <c r="G18" s="96"/>
      <c r="H18" s="96"/>
      <c r="I18" s="96"/>
      <c r="J18" s="96"/>
      <c r="K18" s="96"/>
      <c r="L18" s="97"/>
      <c r="M18" s="34"/>
      <c r="N18" s="34"/>
      <c r="O18" s="34"/>
      <c r="P18" s="2"/>
      <c r="Q18" s="2"/>
      <c r="R18" s="2"/>
      <c r="S18" s="2"/>
      <c r="T18" s="2"/>
    </row>
    <row r="19" spans="1:33" s="20" customFormat="1" ht="62.25" customHeight="1" x14ac:dyDescent="0.2">
      <c r="A19" s="4"/>
      <c r="B19" s="98" t="s">
        <v>69</v>
      </c>
      <c r="C19" s="99"/>
      <c r="D19" s="99"/>
      <c r="E19" s="99"/>
      <c r="F19" s="99"/>
      <c r="G19" s="99"/>
      <c r="H19" s="99"/>
      <c r="I19" s="99"/>
      <c r="J19" s="99"/>
      <c r="K19" s="99"/>
      <c r="L19" s="100"/>
      <c r="M19" s="37">
        <v>323401000</v>
      </c>
      <c r="N19" s="39">
        <v>0</v>
      </c>
      <c r="O19" s="37">
        <v>92940000</v>
      </c>
      <c r="P19" s="38">
        <f>O19</f>
        <v>92940000</v>
      </c>
      <c r="Q19" s="38">
        <f>N19+O19-P19</f>
        <v>0</v>
      </c>
      <c r="R19" s="38">
        <v>227000000</v>
      </c>
      <c r="S19" s="38">
        <f>R19+P19</f>
        <v>319940000</v>
      </c>
      <c r="T19" s="11"/>
    </row>
    <row r="20" spans="1:33" s="16" customFormat="1" ht="45.75" hidden="1" customHeight="1" x14ac:dyDescent="0.2">
      <c r="A20" s="2" t="s">
        <v>36</v>
      </c>
      <c r="B20" s="104" t="s">
        <v>35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6"/>
      <c r="M20" s="35"/>
      <c r="N20" s="39"/>
      <c r="O20" s="35"/>
      <c r="P20" s="12"/>
      <c r="Q20" s="12"/>
      <c r="R20" s="41"/>
      <c r="S20" s="12"/>
      <c r="T20" s="12"/>
    </row>
    <row r="21" spans="1:33" s="20" customFormat="1" ht="16.5" hidden="1" customHeight="1" x14ac:dyDescent="0.2">
      <c r="A21" s="4"/>
      <c r="B21" s="107" t="s">
        <v>31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9"/>
      <c r="M21" s="35"/>
      <c r="N21" s="39"/>
      <c r="O21" s="35"/>
      <c r="P21" s="11"/>
      <c r="Q21" s="11"/>
      <c r="R21" s="40"/>
      <c r="S21" s="11"/>
      <c r="T21" s="11"/>
    </row>
    <row r="22" spans="1:33" s="20" customFormat="1" ht="16.5" hidden="1" customHeight="1" x14ac:dyDescent="0.2">
      <c r="A22" s="4"/>
      <c r="B22" s="107" t="s">
        <v>32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9"/>
      <c r="M22" s="35"/>
      <c r="N22" s="39"/>
      <c r="O22" s="35"/>
      <c r="P22" s="11"/>
      <c r="Q22" s="11"/>
      <c r="R22" s="40"/>
      <c r="S22" s="11"/>
      <c r="T22" s="11"/>
    </row>
    <row r="23" spans="1:33" s="16" customFormat="1" ht="28.5" hidden="1" customHeight="1" x14ac:dyDescent="0.2">
      <c r="A23" s="2" t="s">
        <v>36</v>
      </c>
      <c r="B23" s="104" t="s">
        <v>37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6"/>
      <c r="M23" s="35"/>
      <c r="N23" s="39"/>
      <c r="O23" s="35"/>
      <c r="P23" s="12"/>
      <c r="Q23" s="12"/>
      <c r="R23" s="41"/>
      <c r="S23" s="12"/>
      <c r="T23" s="12"/>
    </row>
    <row r="24" spans="1:33" s="16" customFormat="1" ht="16.5" hidden="1" customHeight="1" x14ac:dyDescent="0.2">
      <c r="A24" s="2" t="s">
        <v>33</v>
      </c>
      <c r="B24" s="95" t="s">
        <v>34</v>
      </c>
      <c r="C24" s="96"/>
      <c r="D24" s="96"/>
      <c r="E24" s="96"/>
      <c r="F24" s="96"/>
      <c r="G24" s="96"/>
      <c r="H24" s="96"/>
      <c r="I24" s="96"/>
      <c r="J24" s="96"/>
      <c r="K24" s="96"/>
      <c r="L24" s="97"/>
      <c r="M24" s="35"/>
      <c r="N24" s="39"/>
      <c r="O24" s="35"/>
      <c r="P24" s="12"/>
      <c r="Q24" s="12"/>
      <c r="R24" s="41"/>
      <c r="S24" s="12"/>
      <c r="T24" s="12"/>
    </row>
    <row r="25" spans="1:33" s="20" customFormat="1" ht="16.5" hidden="1" customHeight="1" x14ac:dyDescent="0.2">
      <c r="A25" s="4"/>
      <c r="B25" s="107" t="s">
        <v>31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9"/>
      <c r="M25" s="35"/>
      <c r="N25" s="39"/>
      <c r="O25" s="35"/>
      <c r="P25" s="11"/>
      <c r="Q25" s="11"/>
      <c r="R25" s="40"/>
      <c r="S25" s="11"/>
      <c r="T25" s="11"/>
    </row>
    <row r="26" spans="1:33" s="20" customFormat="1" ht="16.5" customHeight="1" x14ac:dyDescent="0.2">
      <c r="A26" s="5"/>
      <c r="B26" s="95" t="s">
        <v>61</v>
      </c>
      <c r="C26" s="96"/>
      <c r="D26" s="96"/>
      <c r="E26" s="96"/>
      <c r="F26" s="96"/>
      <c r="G26" s="96"/>
      <c r="H26" s="96"/>
      <c r="I26" s="96"/>
      <c r="J26" s="96"/>
      <c r="K26" s="96"/>
      <c r="L26" s="97"/>
      <c r="M26" s="42">
        <f t="shared" ref="M26:S26" si="0">+M19</f>
        <v>323401000</v>
      </c>
      <c r="N26" s="42">
        <f t="shared" si="0"/>
        <v>0</v>
      </c>
      <c r="O26" s="42">
        <f t="shared" si="0"/>
        <v>92940000</v>
      </c>
      <c r="P26" s="43">
        <f t="shared" si="0"/>
        <v>92940000</v>
      </c>
      <c r="Q26" s="43">
        <f t="shared" si="0"/>
        <v>0</v>
      </c>
      <c r="R26" s="43">
        <f t="shared" si="0"/>
        <v>227000000</v>
      </c>
      <c r="S26" s="43">
        <f t="shared" si="0"/>
        <v>319940000</v>
      </c>
      <c r="T26" s="11"/>
    </row>
    <row r="27" spans="1:33" ht="16.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</row>
    <row r="28" spans="1:33" s="10" customFormat="1" ht="16" x14ac:dyDescent="0.2">
      <c r="A28" s="21" t="s">
        <v>14</v>
      </c>
      <c r="B28" s="10" t="s">
        <v>11</v>
      </c>
      <c r="N28" s="26"/>
      <c r="O28" s="26"/>
      <c r="P28" s="26"/>
      <c r="Q28" s="28">
        <v>0</v>
      </c>
      <c r="R28" s="29" t="s">
        <v>55</v>
      </c>
      <c r="S28" s="26"/>
      <c r="T28" s="26"/>
    </row>
    <row r="29" spans="1:33" s="10" customFormat="1" ht="16" x14ac:dyDescent="0.2">
      <c r="A29" s="21" t="s">
        <v>15</v>
      </c>
      <c r="B29" s="10" t="s">
        <v>12</v>
      </c>
      <c r="O29" s="26"/>
      <c r="P29" s="26"/>
      <c r="Q29" s="28">
        <v>227000000</v>
      </c>
      <c r="R29" s="29" t="s">
        <v>55</v>
      </c>
      <c r="S29" s="26"/>
      <c r="T29" s="26"/>
    </row>
    <row r="30" spans="1:33" s="10" customFormat="1" ht="16" x14ac:dyDescent="0.2">
      <c r="A30" s="22"/>
      <c r="B30" s="10" t="s">
        <v>13</v>
      </c>
      <c r="K30" s="26"/>
      <c r="L30" s="26"/>
      <c r="M30" s="26"/>
      <c r="N30" s="26"/>
      <c r="O30" s="26"/>
      <c r="P30" s="26"/>
      <c r="Q30" s="30">
        <v>0</v>
      </c>
      <c r="R30" s="31" t="s">
        <v>55</v>
      </c>
      <c r="S30" s="26"/>
      <c r="T30" s="26"/>
    </row>
    <row r="31" spans="1:33" s="10" customFormat="1" ht="16" x14ac:dyDescent="0.2">
      <c r="A31" s="22"/>
      <c r="B31" s="10" t="s">
        <v>49</v>
      </c>
      <c r="P31" s="26"/>
      <c r="Q31" s="30">
        <v>0</v>
      </c>
      <c r="R31" s="31" t="s">
        <v>55</v>
      </c>
      <c r="S31" s="26"/>
      <c r="T31" s="26"/>
    </row>
    <row r="32" spans="1:33" s="10" customFormat="1" ht="16" x14ac:dyDescent="0.2">
      <c r="A32" s="22"/>
      <c r="B32" s="10" t="s">
        <v>58</v>
      </c>
      <c r="N32" s="26"/>
      <c r="O32" s="26"/>
      <c r="P32" s="26"/>
      <c r="Q32" s="30">
        <v>0</v>
      </c>
      <c r="R32" s="31" t="s">
        <v>55</v>
      </c>
      <c r="S32" s="26"/>
      <c r="T32" s="26"/>
    </row>
    <row r="33" spans="1:20" s="10" customFormat="1" ht="16" x14ac:dyDescent="0.2">
      <c r="A33" s="21" t="s">
        <v>16</v>
      </c>
      <c r="B33" s="23" t="s">
        <v>59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6"/>
      <c r="O33" s="26"/>
      <c r="P33" s="26"/>
      <c r="Q33" s="28">
        <f>S26</f>
        <v>319940000</v>
      </c>
      <c r="R33" s="29" t="s">
        <v>55</v>
      </c>
      <c r="S33" s="26"/>
      <c r="T33" s="26"/>
    </row>
    <row r="34" spans="1:20" s="10" customFormat="1" ht="16" x14ac:dyDescent="0.2">
      <c r="A34" s="21" t="s">
        <v>18</v>
      </c>
      <c r="B34" s="10" t="s">
        <v>17</v>
      </c>
      <c r="K34" s="26"/>
      <c r="L34" s="26"/>
      <c r="M34" s="26"/>
      <c r="N34" s="26"/>
      <c r="O34" s="26"/>
      <c r="P34" s="26"/>
      <c r="Q34" s="28">
        <f>+Q28</f>
        <v>0</v>
      </c>
      <c r="R34" s="29" t="s">
        <v>55</v>
      </c>
      <c r="S34" s="26"/>
      <c r="T34" s="26"/>
    </row>
    <row r="35" spans="1:20" s="10" customFormat="1" ht="16" x14ac:dyDescent="0.2">
      <c r="A35" s="21" t="s">
        <v>21</v>
      </c>
      <c r="B35" s="10" t="s">
        <v>50</v>
      </c>
      <c r="K35" s="26"/>
      <c r="L35" s="26"/>
      <c r="M35" s="26"/>
      <c r="N35" s="26"/>
      <c r="O35" s="26"/>
      <c r="P35" s="26"/>
      <c r="Q35" s="28">
        <f>P26</f>
        <v>92940000</v>
      </c>
      <c r="R35" s="29" t="s">
        <v>55</v>
      </c>
      <c r="S35" s="26"/>
      <c r="T35" s="26"/>
    </row>
    <row r="36" spans="1:20" s="10" customFormat="1" ht="16" x14ac:dyDescent="0.2">
      <c r="A36" s="21"/>
      <c r="B36" s="10" t="s">
        <v>20</v>
      </c>
      <c r="F36" s="10" t="s">
        <v>129</v>
      </c>
      <c r="Q36" s="30"/>
      <c r="R36" s="32"/>
    </row>
    <row r="37" spans="1:20" s="10" customFormat="1" ht="16" x14ac:dyDescent="0.2">
      <c r="A37" s="10" t="s">
        <v>19</v>
      </c>
      <c r="Q37" s="30"/>
      <c r="R37" s="32"/>
    </row>
    <row r="38" spans="1:20" s="10" customFormat="1" ht="16" x14ac:dyDescent="0.2">
      <c r="A38" s="22"/>
      <c r="B38" s="23" t="s">
        <v>22</v>
      </c>
      <c r="C38" s="23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30">
        <v>0</v>
      </c>
      <c r="R38" s="31" t="s">
        <v>55</v>
      </c>
      <c r="S38" s="26"/>
      <c r="T38" s="26"/>
    </row>
    <row r="39" spans="1:20" s="10" customFormat="1" ht="16" x14ac:dyDescent="0.2">
      <c r="A39" s="22"/>
      <c r="B39" s="23" t="s">
        <v>23</v>
      </c>
      <c r="C39" s="23"/>
      <c r="D39" s="23"/>
      <c r="E39" s="23"/>
      <c r="F39" s="23"/>
      <c r="G39" s="23"/>
      <c r="H39" s="23"/>
      <c r="I39" s="23"/>
      <c r="J39" s="23"/>
      <c r="L39" s="26"/>
      <c r="M39" s="26"/>
      <c r="N39" s="26"/>
      <c r="O39" s="26"/>
      <c r="P39" s="26"/>
      <c r="Q39" s="30">
        <f>Q35</f>
        <v>92940000</v>
      </c>
      <c r="R39" s="31" t="s">
        <v>55</v>
      </c>
      <c r="S39" s="26"/>
      <c r="T39" s="26"/>
    </row>
    <row r="40" spans="1:20" s="10" customFormat="1" ht="16" x14ac:dyDescent="0.2">
      <c r="A40" s="22"/>
      <c r="B40" s="23" t="s">
        <v>25</v>
      </c>
      <c r="C40" s="23"/>
      <c r="D40" s="23"/>
      <c r="E40" s="23"/>
      <c r="F40" s="23"/>
      <c r="G40" s="23"/>
      <c r="H40" s="23"/>
      <c r="J40" s="26"/>
      <c r="K40" s="26"/>
      <c r="L40" s="26"/>
      <c r="M40" s="26"/>
      <c r="N40" s="26"/>
      <c r="O40" s="26"/>
      <c r="P40" s="26"/>
      <c r="Q40" s="30">
        <f>Q39</f>
        <v>92940000</v>
      </c>
      <c r="R40" s="31" t="s">
        <v>55</v>
      </c>
      <c r="S40" s="26"/>
      <c r="T40" s="26"/>
    </row>
    <row r="41" spans="1:20" s="10" customFormat="1" ht="16" x14ac:dyDescent="0.2">
      <c r="A41" s="22"/>
      <c r="B41" s="23" t="s">
        <v>52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6"/>
      <c r="Q41" s="30">
        <v>0</v>
      </c>
      <c r="R41" s="31" t="s">
        <v>55</v>
      </c>
      <c r="S41" s="26"/>
      <c r="T41" s="26"/>
    </row>
    <row r="42" spans="1:20" s="10" customFormat="1" ht="16" x14ac:dyDescent="0.2">
      <c r="A42" s="22"/>
      <c r="B42" s="23" t="s">
        <v>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6"/>
      <c r="O42" s="26"/>
      <c r="P42" s="26"/>
      <c r="Q42" s="30">
        <v>0</v>
      </c>
      <c r="R42" s="31" t="s">
        <v>55</v>
      </c>
      <c r="S42" s="26"/>
      <c r="T42" s="26"/>
    </row>
    <row r="43" spans="1:20" s="10" customFormat="1" ht="16" x14ac:dyDescent="0.2">
      <c r="A43" s="21" t="s">
        <v>26</v>
      </c>
      <c r="B43" s="10" t="s">
        <v>54</v>
      </c>
      <c r="M43" s="26"/>
      <c r="N43" s="26"/>
      <c r="O43" s="26"/>
      <c r="P43" s="26"/>
      <c r="Q43" s="28">
        <f>+Q45+Q46</f>
        <v>92940000</v>
      </c>
      <c r="R43" s="29" t="s">
        <v>55</v>
      </c>
      <c r="S43" s="26"/>
      <c r="T43" s="26"/>
    </row>
    <row r="44" spans="1:20" s="10" customFormat="1" ht="16" x14ac:dyDescent="0.2">
      <c r="A44" s="10" t="s">
        <v>19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0"/>
      <c r="R44" s="33"/>
      <c r="S44" s="27"/>
      <c r="T44" s="27"/>
    </row>
    <row r="45" spans="1:20" s="10" customFormat="1" ht="16" x14ac:dyDescent="0.2">
      <c r="A45" s="23"/>
      <c r="B45" s="23" t="s">
        <v>27</v>
      </c>
      <c r="C45" s="23"/>
      <c r="D45" s="23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30">
        <v>0</v>
      </c>
      <c r="R45" s="31" t="s">
        <v>55</v>
      </c>
      <c r="S45" s="26"/>
      <c r="T45" s="26"/>
    </row>
    <row r="46" spans="1:20" s="10" customFormat="1" ht="16" x14ac:dyDescent="0.2">
      <c r="A46" s="23"/>
      <c r="B46" s="23" t="s">
        <v>28</v>
      </c>
      <c r="C46" s="23"/>
      <c r="D46" s="23"/>
      <c r="E46" s="23"/>
      <c r="F46" s="23"/>
      <c r="G46" s="23"/>
      <c r="H46" s="23"/>
      <c r="I46" s="23"/>
      <c r="J46" s="23"/>
      <c r="K46" s="23"/>
      <c r="M46" s="26"/>
      <c r="N46" s="26"/>
      <c r="O46" s="26"/>
      <c r="P46" s="26"/>
      <c r="Q46" s="30">
        <f>Q47+Q48</f>
        <v>92940000</v>
      </c>
      <c r="R46" s="31" t="s">
        <v>55</v>
      </c>
      <c r="S46" s="26"/>
      <c r="T46" s="26"/>
    </row>
    <row r="47" spans="1:20" s="10" customFormat="1" ht="16" x14ac:dyDescent="0.2">
      <c r="A47" s="23"/>
      <c r="B47" s="23" t="s">
        <v>24</v>
      </c>
      <c r="C47" s="23"/>
      <c r="D47" s="23"/>
      <c r="E47" s="23"/>
      <c r="F47" s="23"/>
      <c r="G47" s="23"/>
      <c r="H47" s="23"/>
      <c r="J47" s="26"/>
      <c r="K47" s="26"/>
      <c r="L47" s="26"/>
      <c r="M47" s="26"/>
      <c r="N47" s="26"/>
      <c r="O47" s="26"/>
      <c r="P47" s="26"/>
      <c r="Q47" s="30">
        <f>Q40</f>
        <v>92940000</v>
      </c>
      <c r="R47" s="31" t="s">
        <v>55</v>
      </c>
      <c r="S47" s="26"/>
      <c r="T47" s="26"/>
    </row>
    <row r="48" spans="1:20" s="10" customFormat="1" ht="16" x14ac:dyDescent="0.2">
      <c r="A48" s="23"/>
      <c r="B48" s="23" t="s">
        <v>53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6"/>
      <c r="Q48" s="30">
        <f>Q41</f>
        <v>0</v>
      </c>
      <c r="R48" s="31" t="s">
        <v>55</v>
      </c>
      <c r="S48" s="26"/>
      <c r="T48" s="26"/>
    </row>
    <row r="49" spans="1:33" s="10" customFormat="1" ht="16" x14ac:dyDescent="0.2">
      <c r="A49" s="23"/>
      <c r="B49" s="23" t="s">
        <v>56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  <c r="Q49" s="30">
        <v>0</v>
      </c>
      <c r="R49" s="31" t="s">
        <v>55</v>
      </c>
      <c r="S49" s="26"/>
      <c r="T49" s="26"/>
    </row>
    <row r="50" spans="1:33" s="10" customFormat="1" ht="12" customHeight="1" x14ac:dyDescent="0.2">
      <c r="A50" s="2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24"/>
      <c r="O50" s="24"/>
      <c r="P50" s="24"/>
      <c r="Q50" s="24"/>
      <c r="R50" s="24"/>
      <c r="S50" s="24"/>
      <c r="T50" s="24"/>
    </row>
    <row r="51" spans="1:33" s="10" customFormat="1" ht="16.5" customHeight="1" x14ac:dyDescent="0.2">
      <c r="Q51" s="102" t="s">
        <v>70</v>
      </c>
      <c r="R51" s="102"/>
      <c r="S51" s="102"/>
      <c r="T51" s="102"/>
    </row>
    <row r="52" spans="1:33" s="20" customFormat="1" ht="19.5" customHeight="1" x14ac:dyDescent="0.2">
      <c r="A52" s="103" t="s">
        <v>62</v>
      </c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P52" s="110" t="s">
        <v>63</v>
      </c>
      <c r="Q52" s="103"/>
      <c r="R52" s="103"/>
      <c r="S52" s="103"/>
      <c r="V52" s="16"/>
      <c r="W52" s="110"/>
      <c r="X52" s="103"/>
      <c r="Y52" s="103"/>
      <c r="Z52" s="103"/>
    </row>
    <row r="53" spans="1:33" s="20" customFormat="1" ht="19.5" customHeight="1" x14ac:dyDescent="0.2">
      <c r="A53" s="16"/>
      <c r="B53" s="120" t="s">
        <v>38</v>
      </c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P53" s="120" t="s">
        <v>38</v>
      </c>
      <c r="Q53" s="120"/>
      <c r="R53" s="120"/>
      <c r="S53" s="120"/>
      <c r="V53" s="16"/>
      <c r="W53" s="110"/>
      <c r="X53" s="110"/>
      <c r="Y53" s="110"/>
      <c r="Z53" s="110"/>
    </row>
    <row r="54" spans="1:33" s="25" customFormat="1" ht="11" x14ac:dyDescent="0.2">
      <c r="P54" s="120"/>
      <c r="Q54" s="120"/>
      <c r="R54" s="120"/>
      <c r="S54" s="120"/>
      <c r="W54" s="120"/>
      <c r="X54" s="120"/>
      <c r="Y54" s="120"/>
      <c r="Z54" s="120"/>
    </row>
    <row r="55" spans="1:33" ht="16.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6.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6.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ht="16.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ht="16.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ht="16.5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ht="16.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ht="16.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ht="16.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ht="16.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ht="16.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ht="16.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ht="16.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ht="16.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ht="16.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ht="16.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ht="16.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ht="16.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ht="16.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ht="16.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ht="16.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ht="16.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ht="16.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ht="16.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ht="16.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ht="16.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ht="16.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ht="16.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ht="16.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ht="16.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ht="16.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ht="16.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ht="16.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ht="16.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ht="16.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ht="16.5" customHeight="1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ht="16.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ht="16.5" customHeight="1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ht="16.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ht="16.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ht="16.5" customHeight="1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ht="16.5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ht="16.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ht="16.5" customHeight="1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ht="16.5" customHeight="1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ht="16.5" customHeight="1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ht="16.5" customHeight="1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ht="16.5" customHeight="1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ht="16.5" customHeight="1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ht="16.5" customHeight="1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ht="16.5" customHeight="1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ht="16.5" customHeight="1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ht="16.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ht="16.5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ht="16.5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ht="16.5" customHeight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ht="16.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ht="16.5" customHeight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ht="16.5" customHeight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ht="16.5" customHeight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ht="16.5" customHeight="1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ht="16.5" customHeight="1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ht="16.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ht="16.5" customHeight="1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ht="16.5" customHeight="1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ht="16.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ht="16.5" customHeight="1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ht="16.5" customHeight="1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ht="16.5" customHeight="1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ht="16.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ht="16.5" customHeight="1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ht="16.5" customHeight="1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ht="16.5" customHeight="1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ht="16.5" customHeight="1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ht="16.5" customHeigh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ht="16.5" customHeight="1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ht="16.5" customHeight="1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ht="16.5" customHeight="1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ht="16.5" customHeight="1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ht="16.5" customHeight="1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ht="16.5" customHeight="1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ht="16.5" customHeight="1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ht="16.5" customHeight="1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ht="16.5" customHeight="1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ht="16.5" customHeight="1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ht="16.5" customHeight="1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ht="16.5" customHeight="1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ht="16.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ht="16.5" customHeight="1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ht="16.5" customHeight="1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ht="16.5" customHeight="1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ht="16.5" customHeight="1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ht="16.5" customHeight="1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ht="16.5" customHeight="1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ht="16.5" customHeight="1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ht="16.5" customHeight="1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ht="16.5" customHeight="1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ht="16.5" customHeight="1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ht="16.5" customHeight="1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ht="16.5" customHeight="1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ht="16.5" customHeight="1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ht="16.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ht="16.5" customHeight="1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ht="16.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ht="16.5" customHeight="1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ht="16.5" customHeight="1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ht="16.5" customHeight="1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ht="16.5" customHeight="1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ht="16.5" customHeight="1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  <row r="164" spans="1:33" ht="16.5" customHeight="1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</row>
    <row r="165" spans="1:33" ht="16.5" customHeight="1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</row>
    <row r="166" spans="1:33" ht="16.5" customHeight="1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</row>
    <row r="167" spans="1:33" ht="16.5" customHeight="1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</row>
    <row r="168" spans="1:33" ht="16.5" customHeight="1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</row>
    <row r="169" spans="1:33" ht="16.5" customHeight="1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</row>
    <row r="170" spans="1:33" ht="16.5" customHeight="1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</row>
    <row r="171" spans="1:33" ht="16.5" customHeight="1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</row>
    <row r="172" spans="1:33" ht="16.5" customHeigh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</row>
    <row r="173" spans="1:33" ht="16.5" customHeight="1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</row>
    <row r="174" spans="1:33" ht="16.5" customHeight="1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</row>
    <row r="175" spans="1:33" ht="16.5" customHeight="1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</row>
    <row r="176" spans="1:33" ht="16.5" customHeight="1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</row>
    <row r="177" spans="1:33" ht="16.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</row>
    <row r="178" spans="1:33" ht="16.5" customHeight="1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</row>
    <row r="179" spans="1:33" ht="16.5" customHeight="1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</row>
    <row r="180" spans="1:33" ht="16.5" customHeight="1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</row>
    <row r="181" spans="1:33" ht="16.5" customHeight="1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</row>
    <row r="182" spans="1:33" ht="16.5" customHeight="1" x14ac:dyDescent="0.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</row>
    <row r="183" spans="1:33" ht="16.5" customHeight="1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</row>
    <row r="184" spans="1:33" ht="16.5" customHeight="1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</row>
    <row r="185" spans="1:33" ht="16.5" customHeight="1" x14ac:dyDescent="0.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</row>
    <row r="186" spans="1:33" ht="16.5" customHeight="1" x14ac:dyDescent="0.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</row>
    <row r="187" spans="1:33" ht="16.5" customHeight="1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</row>
    <row r="188" spans="1:33" ht="16.5" customHeight="1" x14ac:dyDescent="0.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  <row r="189" spans="1:33" ht="16.5" customHeight="1" x14ac:dyDescent="0.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  <row r="190" spans="1:33" ht="16.5" customHeight="1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</row>
    <row r="191" spans="1:33" ht="16.5" customHeight="1" x14ac:dyDescent="0.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</row>
    <row r="192" spans="1:33" ht="16.5" customHeight="1" x14ac:dyDescent="0.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</row>
    <row r="193" spans="1:33" ht="16.5" customHeight="1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  <row r="194" spans="1:33" ht="16.5" customHeight="1" x14ac:dyDescent="0.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</row>
    <row r="195" spans="1:33" ht="16.5" customHeight="1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</row>
    <row r="196" spans="1:33" ht="16.5" customHeight="1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</row>
    <row r="197" spans="1:33" ht="16.5" customHeight="1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</row>
    <row r="198" spans="1:33" ht="16.5" customHeight="1" x14ac:dyDescent="0.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</row>
    <row r="199" spans="1:33" ht="16.5" customHeight="1" x14ac:dyDescent="0.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</row>
    <row r="200" spans="1:33" ht="16.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</row>
    <row r="201" spans="1:33" ht="16.5" customHeight="1" x14ac:dyDescent="0.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</row>
    <row r="202" spans="1:33" ht="16.5" customHeight="1" x14ac:dyDescent="0.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</row>
    <row r="203" spans="1:33" ht="16.5" customHeight="1" x14ac:dyDescent="0.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</row>
    <row r="204" spans="1:33" ht="16.5" customHeight="1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</row>
    <row r="205" spans="1:33" ht="16.5" customHeight="1" x14ac:dyDescent="0.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</row>
    <row r="206" spans="1:33" ht="16.5" customHeight="1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</row>
    <row r="207" spans="1:33" ht="16.5" customHeight="1" x14ac:dyDescent="0.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</row>
    <row r="208" spans="1:33" ht="16.5" customHeight="1" x14ac:dyDescent="0.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</row>
    <row r="209" spans="1:33" ht="16.5" customHeight="1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</row>
    <row r="210" spans="1:33" ht="16.5" customHeight="1" x14ac:dyDescent="0.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</row>
    <row r="211" spans="1:33" ht="16.5" customHeight="1" x14ac:dyDescent="0.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</row>
    <row r="212" spans="1:33" ht="16.5" customHeight="1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</row>
    <row r="213" spans="1:33" ht="16.5" customHeight="1" x14ac:dyDescent="0.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</row>
    <row r="214" spans="1:33" ht="16.5" customHeight="1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</row>
    <row r="215" spans="1:33" ht="16.5" customHeigh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</row>
    <row r="216" spans="1:33" ht="16.5" customHeight="1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</row>
    <row r="217" spans="1:33" ht="16.5" customHeight="1" x14ac:dyDescent="0.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</row>
    <row r="218" spans="1:33" ht="16.5" customHeight="1" x14ac:dyDescent="0.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</row>
    <row r="219" spans="1:33" ht="16.5" customHeight="1" x14ac:dyDescent="0.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</row>
    <row r="220" spans="1:33" ht="16.5" customHeight="1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</row>
    <row r="221" spans="1:33" ht="16.5" customHeight="1" x14ac:dyDescent="0.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</row>
    <row r="222" spans="1:33" ht="16.5" customHeight="1" x14ac:dyDescent="0.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</row>
    <row r="223" spans="1:33" ht="16.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</row>
    <row r="224" spans="1:33" ht="16.5" customHeight="1" x14ac:dyDescent="0.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</row>
    <row r="225" spans="1:33" ht="16.5" customHeight="1" x14ac:dyDescent="0.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</row>
    <row r="226" spans="1:33" ht="16.5" customHeight="1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</row>
    <row r="227" spans="1:33" ht="16.5" customHeight="1" x14ac:dyDescent="0.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</row>
    <row r="228" spans="1:33" ht="16.5" customHeight="1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</row>
    <row r="229" spans="1:33" ht="16.5" customHeight="1" x14ac:dyDescent="0.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</row>
    <row r="230" spans="1:33" ht="16.5" customHeight="1" x14ac:dyDescent="0.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</row>
    <row r="231" spans="1:33" ht="16.5" customHeight="1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</row>
    <row r="232" spans="1:33" ht="16.5" customHeight="1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</row>
    <row r="233" spans="1:33" ht="16.5" customHeight="1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</row>
    <row r="234" spans="1:33" ht="16.5" customHeight="1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</row>
    <row r="235" spans="1:33" ht="16.5" customHeight="1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</row>
    <row r="236" spans="1:33" ht="16.5" customHeight="1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</row>
    <row r="237" spans="1:33" ht="16.5" customHeight="1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</row>
    <row r="238" spans="1:33" ht="16.5" customHeight="1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</row>
    <row r="239" spans="1:33" ht="16.5" customHeight="1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</row>
    <row r="240" spans="1:33" ht="16.5" customHeight="1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</row>
    <row r="241" spans="1:33" ht="16.5" customHeight="1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</row>
    <row r="242" spans="1:33" ht="16.5" customHeight="1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</row>
    <row r="243" spans="1:33" ht="16.5" customHeight="1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</row>
    <row r="244" spans="1:33" ht="16.5" customHeight="1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</row>
    <row r="245" spans="1:33" ht="16.5" customHeight="1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</row>
    <row r="246" spans="1:33" ht="16.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</row>
    <row r="247" spans="1:33" ht="16.5" customHeight="1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</row>
    <row r="248" spans="1:33" ht="16.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</row>
    <row r="249" spans="1:33" ht="16.5" customHeight="1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</row>
    <row r="250" spans="1:33" ht="16.5" customHeight="1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</row>
    <row r="251" spans="1:33" ht="16.5" customHeight="1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</row>
    <row r="252" spans="1:33" ht="16.5" customHeight="1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</row>
    <row r="253" spans="1:33" ht="16.5" customHeight="1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</row>
    <row r="254" spans="1:33" ht="16.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</row>
    <row r="255" spans="1:33" ht="16.5" customHeight="1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</row>
    <row r="256" spans="1:33" ht="16.5" customHeight="1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</row>
    <row r="257" spans="1:33" ht="16.5" customHeight="1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</row>
    <row r="258" spans="1:33" ht="16.5" customHeigh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</row>
    <row r="259" spans="1:33" ht="16.5" customHeight="1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</row>
    <row r="260" spans="1:33" ht="16.5" customHeight="1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</row>
    <row r="261" spans="1:33" ht="16.5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</row>
    <row r="262" spans="1:33" ht="16.5" customHeight="1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</row>
    <row r="263" spans="1:33" ht="16.5" customHeight="1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</row>
    <row r="264" spans="1:33" ht="16.5" customHeight="1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</row>
    <row r="265" spans="1:33" ht="16.5" customHeight="1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</row>
    <row r="266" spans="1:33" ht="16.5" customHeight="1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</row>
    <row r="267" spans="1:33" ht="16.5" customHeight="1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</row>
    <row r="268" spans="1:33" ht="16.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</row>
    <row r="269" spans="1:33" ht="16.5" customHeight="1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</row>
    <row r="270" spans="1:33" ht="16.5" customHeight="1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</row>
    <row r="271" spans="1:33" ht="16.5" customHeight="1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</row>
    <row r="272" spans="1:33" ht="16.5" customHeight="1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</row>
    <row r="273" spans="1:33" ht="16.5" customHeight="1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</row>
    <row r="274" spans="1:33" ht="16.5" customHeight="1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</row>
    <row r="275" spans="1:33" ht="16.5" customHeight="1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</row>
    <row r="276" spans="1:33" ht="16.5" customHeight="1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</row>
    <row r="277" spans="1:33" ht="16.5" customHeight="1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</row>
    <row r="278" spans="1:33" ht="16.5" customHeight="1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</row>
    <row r="279" spans="1:33" ht="16.5" customHeight="1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</row>
    <row r="280" spans="1:33" ht="16.5" customHeight="1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</row>
    <row r="281" spans="1:33" ht="16.5" customHeight="1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</row>
    <row r="282" spans="1:33" ht="16.5" customHeight="1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</row>
    <row r="283" spans="1:33" ht="16.5" customHeight="1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</row>
    <row r="284" spans="1:33" ht="16.5" customHeight="1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</row>
    <row r="285" spans="1:33" ht="16.5" customHeight="1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</row>
    <row r="286" spans="1:33" ht="16.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</row>
    <row r="287" spans="1:33" ht="16.5" customHeight="1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</row>
    <row r="288" spans="1:33" ht="16.5" customHeight="1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</row>
    <row r="289" spans="1:33" ht="16.5" customHeight="1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</row>
    <row r="290" spans="1:33" ht="16.5" customHeight="1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</row>
    <row r="291" spans="1:33" ht="16.5" customHeight="1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</row>
    <row r="292" spans="1:33" ht="16.5" customHeight="1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</row>
    <row r="293" spans="1:33" ht="16.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</row>
    <row r="294" spans="1:33" ht="16.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</row>
    <row r="295" spans="1:33" ht="16.5" customHeight="1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</row>
    <row r="296" spans="1:33" ht="16.5" customHeight="1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</row>
    <row r="297" spans="1:33" ht="16.5" customHeight="1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</row>
    <row r="298" spans="1:33" ht="16.5" customHeight="1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</row>
    <row r="299" spans="1:33" ht="16.5" customHeight="1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</row>
    <row r="300" spans="1:33" ht="16.5" customHeight="1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</row>
    <row r="301" spans="1:33" ht="16.5" customHeight="1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</row>
    <row r="302" spans="1:33" ht="16.5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</row>
    <row r="303" spans="1:33" ht="16.5" customHeight="1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</row>
    <row r="304" spans="1:33" ht="16.5" customHeight="1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</row>
    <row r="305" spans="1:33" ht="16.5" customHeight="1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</row>
    <row r="306" spans="1:33" ht="16.5" customHeight="1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</row>
    <row r="307" spans="1:33" ht="16.5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</row>
    <row r="308" spans="1:33" ht="16.5" customHeight="1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</row>
    <row r="309" spans="1:33" ht="16.5" customHeight="1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</row>
    <row r="310" spans="1:33" ht="16.5" customHeight="1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</row>
    <row r="311" spans="1:33" ht="16.5" customHeight="1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</row>
    <row r="312" spans="1:33" ht="16.5" customHeight="1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</row>
    <row r="313" spans="1:33" ht="16.5" customHeight="1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</row>
    <row r="314" spans="1:33" ht="16.5" customHeight="1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</row>
    <row r="315" spans="1:33" ht="16.5" customHeight="1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</row>
    <row r="316" spans="1:33" ht="16.5" customHeight="1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</row>
    <row r="317" spans="1:33" ht="16.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</row>
    <row r="318" spans="1:33" ht="16.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</row>
    <row r="319" spans="1:33" ht="16.5" customHeight="1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</row>
    <row r="320" spans="1:33" ht="16.5" customHeight="1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</row>
    <row r="321" spans="1:33" ht="16.5" customHeight="1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</row>
    <row r="322" spans="1:33" ht="16.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</row>
    <row r="323" spans="1:33" ht="16.5" customHeight="1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</row>
    <row r="324" spans="1:33" ht="16.5" customHeight="1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</row>
    <row r="325" spans="1:33" ht="16.5" customHeight="1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</row>
    <row r="326" spans="1:33" ht="16.5" customHeight="1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</row>
    <row r="327" spans="1:33" ht="16.5" customHeight="1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</row>
    <row r="328" spans="1:33" ht="16.5" customHeight="1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</row>
    <row r="329" spans="1:33" ht="16.5" customHeight="1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</row>
    <row r="330" spans="1:33" ht="16.5" customHeight="1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</row>
    <row r="331" spans="1:33" ht="16.5" customHeight="1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</row>
    <row r="332" spans="1:33" ht="16.5" customHeight="1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</row>
    <row r="333" spans="1:33" ht="16.5" customHeight="1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</row>
    <row r="334" spans="1:33" ht="16.5" customHeight="1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</row>
    <row r="335" spans="1:33" ht="16.5" customHeight="1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</row>
    <row r="336" spans="1:33" ht="16.5" customHeight="1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</row>
    <row r="337" spans="1:33" ht="16.5" customHeight="1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</row>
    <row r="338" spans="1:33" ht="16.5" customHeight="1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</row>
    <row r="339" spans="1:33" ht="16.5" customHeight="1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</row>
    <row r="340" spans="1:33" ht="16.5" customHeight="1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</row>
    <row r="341" spans="1:33" ht="16.5" customHeight="1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</row>
    <row r="342" spans="1:33" ht="16.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</row>
    <row r="343" spans="1:33" ht="16.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</row>
    <row r="344" spans="1:33" ht="16.5" customHeight="1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</row>
    <row r="345" spans="1:33" ht="16.5" customHeigh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</row>
    <row r="346" spans="1:33" ht="16.5" customHeight="1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</row>
    <row r="347" spans="1:33" ht="16.5" customHeight="1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</row>
    <row r="348" spans="1:33" ht="16.5" customHeight="1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</row>
    <row r="349" spans="1:33" ht="16.5" customHeight="1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</row>
    <row r="350" spans="1:33" ht="16.5" customHeight="1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</row>
    <row r="351" spans="1:33" ht="16.5" customHeight="1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</row>
    <row r="352" spans="1:33" ht="16.5" customHeight="1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</row>
    <row r="353" spans="1:33" ht="16.5" customHeight="1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</row>
    <row r="354" spans="1:33" ht="16.5" customHeight="1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</row>
    <row r="355" spans="1:33" ht="16.5" customHeight="1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</row>
    <row r="356" spans="1:33" ht="16.5" customHeight="1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</row>
    <row r="357" spans="1:33" ht="16.5" customHeight="1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</row>
    <row r="358" spans="1:33" ht="16.5" customHeight="1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</row>
    <row r="359" spans="1:33" ht="16.5" customHeight="1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</row>
    <row r="360" spans="1:33" ht="16.5" customHeight="1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</row>
    <row r="361" spans="1:33" ht="16.5" customHeight="1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</row>
    <row r="362" spans="1:33" ht="16.5" customHeight="1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</row>
    <row r="363" spans="1:33" ht="16.5" customHeight="1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</row>
    <row r="364" spans="1:33" ht="16.5" customHeight="1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</row>
    <row r="365" spans="1:33" ht="16.5" customHeight="1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</row>
    <row r="366" spans="1:33" ht="16.5" customHeight="1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</row>
    <row r="367" spans="1:33" ht="16.5" customHeight="1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</row>
    <row r="368" spans="1:33" ht="16.5" customHeight="1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</row>
    <row r="369" spans="1:33" ht="16.5" customHeight="1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</row>
    <row r="370" spans="1:33" ht="16.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</row>
    <row r="371" spans="1:33" ht="16.5" customHeight="1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</row>
    <row r="372" spans="1:33" ht="16.5" customHeight="1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</row>
    <row r="373" spans="1:33" ht="16.5" customHeight="1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</row>
    <row r="374" spans="1:33" ht="16.5" customHeight="1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</row>
    <row r="375" spans="1:33" ht="16.5" customHeight="1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</row>
    <row r="376" spans="1:33" ht="16.5" customHeight="1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</row>
    <row r="377" spans="1:33" ht="16.5" customHeight="1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</row>
    <row r="378" spans="1:33" ht="16.5" customHeight="1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</row>
    <row r="379" spans="1:33" ht="16.5" customHeight="1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</row>
    <row r="380" spans="1:33" ht="16.5" customHeight="1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</row>
    <row r="381" spans="1:33" ht="16.5" customHeight="1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</row>
    <row r="382" spans="1:33" ht="16.5" customHeight="1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</row>
    <row r="383" spans="1:33" ht="16.5" customHeight="1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</row>
    <row r="384" spans="1:33" ht="16.5" customHeight="1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</row>
    <row r="385" spans="1:33" ht="16.5" customHeight="1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</row>
    <row r="386" spans="1:33" ht="16.5" customHeight="1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</row>
    <row r="387" spans="1:33" ht="16.5" customHeight="1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</row>
    <row r="388" spans="1:33" ht="16.5" customHeigh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</row>
    <row r="389" spans="1:33" ht="16.5" customHeight="1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</row>
    <row r="390" spans="1:33" ht="16.5" customHeight="1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</row>
    <row r="391" spans="1:33" ht="16.5" customHeight="1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</row>
    <row r="392" spans="1:33" ht="16.5" customHeight="1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</row>
    <row r="393" spans="1:33" ht="16.5" customHeight="1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</row>
    <row r="394" spans="1:33" ht="16.5" customHeight="1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</row>
    <row r="395" spans="1:33" ht="16.5" customHeight="1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</row>
    <row r="396" spans="1:33" ht="16.5" customHeight="1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</row>
    <row r="397" spans="1:33" ht="16.5" customHeight="1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</row>
    <row r="398" spans="1:33" ht="16.5" customHeight="1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</row>
    <row r="399" spans="1:33" ht="16.5" customHeight="1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</row>
    <row r="400" spans="1:33" ht="16.5" customHeight="1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</row>
    <row r="401" spans="1:33" ht="16.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</row>
    <row r="402" spans="1:33" ht="16.5" customHeight="1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</row>
    <row r="403" spans="1:33" ht="16.5" customHeight="1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</row>
    <row r="404" spans="1:33" ht="16.5" customHeight="1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</row>
    <row r="405" spans="1:33" ht="16.5" customHeight="1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</row>
    <row r="406" spans="1:33" ht="16.5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</row>
    <row r="407" spans="1:33" ht="16.5" customHeight="1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</row>
    <row r="408" spans="1:33" ht="16.5" customHeight="1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</row>
    <row r="409" spans="1:33" ht="16.5" customHeight="1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</row>
    <row r="410" spans="1:33" ht="16.5" customHeight="1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</row>
    <row r="411" spans="1:33" ht="16.5" customHeight="1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</row>
    <row r="412" spans="1:33" ht="16.5" customHeight="1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</row>
    <row r="413" spans="1:33" ht="16.5" customHeight="1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</row>
    <row r="414" spans="1:33" ht="16.5" customHeight="1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</row>
    <row r="415" spans="1:33" ht="16.5" customHeight="1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</row>
    <row r="416" spans="1:33" ht="16.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</row>
    <row r="417" spans="1:33" ht="16.5" customHeight="1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</row>
    <row r="418" spans="1:33" ht="16.5" customHeight="1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</row>
    <row r="419" spans="1:33" ht="16.5" customHeight="1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</row>
    <row r="420" spans="1:33" ht="16.5" customHeight="1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</row>
    <row r="421" spans="1:33" ht="16.5" customHeight="1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</row>
    <row r="422" spans="1:33" ht="16.5" customHeight="1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</row>
    <row r="423" spans="1:33" ht="16.5" customHeight="1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</row>
    <row r="424" spans="1:33" ht="16.5" customHeight="1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</row>
    <row r="425" spans="1:33" ht="16.5" customHeight="1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</row>
    <row r="426" spans="1:33" ht="16.5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</row>
    <row r="427" spans="1:33" ht="16.5" customHeight="1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</row>
    <row r="428" spans="1:33" ht="16.5" customHeight="1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</row>
    <row r="429" spans="1:33" ht="16.5" customHeight="1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</row>
    <row r="430" spans="1:33" ht="16.5" customHeigh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</row>
    <row r="431" spans="1:33" ht="16.5" customHeight="1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</row>
    <row r="432" spans="1:33" ht="16.5" customHeight="1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</row>
    <row r="433" spans="1:33" ht="16.5" customHeight="1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</row>
    <row r="434" spans="1:33" ht="16.5" customHeight="1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</row>
    <row r="435" spans="1:33" ht="16.5" customHeight="1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</row>
    <row r="436" spans="1:33" ht="16.5" customHeight="1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</row>
    <row r="437" spans="1:33" ht="16.5" customHeight="1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</row>
    <row r="438" spans="1:33" ht="16.5" customHeight="1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</row>
    <row r="439" spans="1:33" ht="16.5" customHeight="1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</row>
    <row r="440" spans="1:33" ht="16.5" customHeight="1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</row>
    <row r="441" spans="1:33" ht="16.5" customHeight="1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</row>
    <row r="442" spans="1:33" ht="16.5" customHeight="1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</row>
    <row r="443" spans="1:33" ht="16.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</row>
    <row r="444" spans="1:33" ht="16.5" customHeight="1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</row>
    <row r="445" spans="1:33" ht="16.5" customHeight="1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</row>
    <row r="446" spans="1:33" ht="16.5" customHeight="1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</row>
    <row r="447" spans="1:33" ht="16.5" customHeight="1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</row>
    <row r="448" spans="1:33" ht="16.5" customHeight="1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</row>
    <row r="449" spans="1:33" ht="16.5" customHeight="1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</row>
    <row r="450" spans="1:33" ht="16.5" customHeight="1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</row>
    <row r="451" spans="1:33" ht="16.5" customHeight="1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</row>
    <row r="452" spans="1:33" ht="16.5" customHeight="1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</row>
    <row r="453" spans="1:33" ht="16.5" customHeight="1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</row>
    <row r="454" spans="1:33" ht="16.5" customHeight="1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</row>
    <row r="455" spans="1:33" ht="16.5" customHeight="1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</row>
    <row r="456" spans="1:33" ht="16.5" customHeight="1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</row>
    <row r="457" spans="1:33" ht="16.5" customHeight="1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</row>
    <row r="458" spans="1:33" ht="16.5" customHeight="1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</row>
    <row r="459" spans="1:33" ht="16.5" customHeight="1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</row>
    <row r="460" spans="1:33" ht="16.5" customHeigh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</row>
    <row r="461" spans="1:33" ht="16.5" customHeight="1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</row>
    <row r="462" spans="1:33" ht="16.5" customHeight="1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</row>
    <row r="463" spans="1:33" ht="16.5" customHeight="1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</row>
    <row r="464" spans="1:33" ht="16.5" customHeight="1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</row>
    <row r="465" spans="1:33" ht="16.5" customHeight="1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</row>
    <row r="466" spans="1:33" ht="16.5" customHeight="1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</row>
    <row r="467" spans="1:33" ht="16.5" customHeight="1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</row>
    <row r="468" spans="1:33" ht="16.5" customHeight="1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</row>
    <row r="469" spans="1:33" ht="16.5" customHeight="1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</row>
    <row r="470" spans="1:33" ht="16.5" customHeight="1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</row>
    <row r="471" spans="1:33" ht="16.5" customHeight="1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</row>
    <row r="472" spans="1:33" ht="16.5" customHeight="1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</row>
    <row r="473" spans="1:33" ht="16.5" customHeight="1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</row>
    <row r="474" spans="1:33" ht="16.5" customHeight="1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</row>
    <row r="475" spans="1:33" ht="16.5" customHeight="1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</row>
    <row r="476" spans="1:33" ht="16.5" customHeight="1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</row>
    <row r="477" spans="1:33" ht="16.5" customHeight="1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</row>
    <row r="478" spans="1:33" ht="16.5" customHeight="1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</row>
    <row r="479" spans="1:33" ht="16.5" customHeight="1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</row>
    <row r="480" spans="1:33" ht="16.5" customHeight="1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</row>
    <row r="481" spans="1:33" ht="16.5" customHeight="1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</row>
    <row r="482" spans="1:33" ht="16.5" customHeight="1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</row>
    <row r="483" spans="1:33" ht="16.5" customHeight="1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</row>
    <row r="484" spans="1:33" ht="16.5" customHeight="1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</row>
    <row r="485" spans="1:33" ht="16.5" customHeight="1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</row>
    <row r="486" spans="1:33" ht="16.5" customHeight="1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</row>
    <row r="487" spans="1:33" ht="16.5" customHeight="1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</row>
    <row r="488" spans="1:33" ht="16.5" customHeight="1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</row>
    <row r="489" spans="1:33" ht="16.5" customHeight="1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</row>
    <row r="490" spans="1:33" ht="16.5" customHeight="1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</row>
    <row r="491" spans="1:33" ht="16.5" customHeight="1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</row>
    <row r="492" spans="1:33" ht="16.5" customHeight="1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</row>
    <row r="493" spans="1:33" ht="16.5" customHeight="1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</row>
    <row r="494" spans="1:33" ht="16.5" customHeight="1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</row>
    <row r="495" spans="1:33" ht="16.5" customHeight="1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</row>
    <row r="496" spans="1:33" ht="16.5" customHeight="1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</row>
    <row r="497" spans="1:33" ht="16.5" customHeight="1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</row>
    <row r="498" spans="1:33" ht="16.5" customHeight="1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</row>
    <row r="499" spans="1:33" ht="16.5" customHeight="1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</row>
    <row r="500" spans="1:33" ht="16.5" customHeight="1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</row>
    <row r="501" spans="1:33" ht="16.5" customHeight="1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</row>
    <row r="502" spans="1:33" ht="16.5" customHeight="1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</row>
    <row r="503" spans="1:33" ht="16.5" customHeight="1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</row>
    <row r="504" spans="1:33" ht="16.5" customHeight="1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</row>
    <row r="505" spans="1:33" ht="16.5" customHeight="1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</row>
    <row r="506" spans="1:33" ht="16.5" customHeight="1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</row>
    <row r="507" spans="1:33" ht="16.5" customHeight="1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</row>
    <row r="508" spans="1:33" ht="16.5" customHeight="1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</row>
    <row r="509" spans="1:33" ht="16.5" customHeight="1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</row>
    <row r="510" spans="1:33" ht="16.5" customHeight="1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</row>
    <row r="511" spans="1:33" ht="16.5" customHeight="1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</row>
    <row r="512" spans="1:33" ht="16.5" customHeight="1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</row>
    <row r="513" spans="1:33" ht="16.5" customHeight="1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</row>
    <row r="514" spans="1:33" ht="16.5" customHeight="1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</row>
    <row r="515" spans="1:33" ht="16.5" customHeight="1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</row>
    <row r="516" spans="1:33" ht="16.5" customHeight="1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</row>
    <row r="517" spans="1:33" ht="16.5" customHeight="1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</row>
    <row r="518" spans="1:33" ht="16.5" customHeight="1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</row>
    <row r="519" spans="1:33" ht="16.5" customHeight="1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</row>
    <row r="520" spans="1:33" ht="16.5" customHeight="1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</row>
    <row r="521" spans="1:33" ht="16.5" customHeight="1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</row>
    <row r="522" spans="1:33" ht="16.5" customHeight="1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</row>
    <row r="523" spans="1:33" ht="16.5" customHeight="1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</row>
    <row r="524" spans="1:33" ht="16.5" customHeight="1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</row>
    <row r="525" spans="1:33" ht="16.5" customHeight="1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</row>
    <row r="526" spans="1:33" ht="16.5" customHeight="1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</row>
    <row r="527" spans="1:33" ht="16.5" customHeight="1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</row>
    <row r="528" spans="1:33" ht="16.5" customHeight="1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</row>
    <row r="529" spans="1:33" ht="16.5" customHeight="1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</row>
    <row r="530" spans="1:33" ht="16.5" customHeight="1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</row>
    <row r="531" spans="1:33" ht="16.5" customHeight="1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</row>
    <row r="532" spans="1:33" ht="16.5" customHeight="1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</row>
    <row r="533" spans="1:33" ht="16.5" customHeight="1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</row>
    <row r="534" spans="1:33" ht="16.5" customHeight="1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</row>
    <row r="535" spans="1:33" ht="16.5" customHeight="1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</row>
    <row r="536" spans="1:33" ht="16.5" customHeight="1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</row>
    <row r="537" spans="1:33" ht="16.5" customHeight="1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</row>
    <row r="538" spans="1:33" ht="16.5" customHeight="1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</row>
    <row r="539" spans="1:33" ht="16.5" customHeight="1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</row>
    <row r="540" spans="1:33" ht="16.5" customHeight="1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</row>
    <row r="541" spans="1:33" ht="16.5" customHeight="1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</row>
    <row r="542" spans="1:33" ht="16.5" customHeight="1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</row>
    <row r="543" spans="1:33" ht="16.5" customHeight="1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</row>
    <row r="544" spans="1:33" ht="16.5" customHeight="1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</row>
    <row r="545" spans="1:33" ht="16.5" customHeight="1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</row>
    <row r="546" spans="1:33" ht="16.5" customHeight="1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</row>
    <row r="547" spans="1:33" ht="16.5" customHeight="1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</row>
    <row r="548" spans="1:33" ht="16.5" customHeight="1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</row>
    <row r="549" spans="1:33" ht="16.5" customHeight="1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</row>
    <row r="550" spans="1:33" ht="16.5" customHeight="1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</row>
    <row r="551" spans="1:33" ht="16.5" customHeight="1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</row>
    <row r="552" spans="1:33" ht="16.5" customHeight="1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</row>
    <row r="553" spans="1:33" ht="16.5" customHeight="1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</row>
    <row r="554" spans="1:33" ht="16.5" customHeight="1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</row>
    <row r="555" spans="1:33" ht="16.5" customHeight="1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</row>
    <row r="556" spans="1:33" ht="16.5" customHeight="1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</row>
    <row r="557" spans="1:33" ht="16.5" customHeight="1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</row>
    <row r="558" spans="1:33" ht="16.5" customHeight="1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</row>
    <row r="559" spans="1:33" ht="16.5" customHeight="1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</row>
    <row r="560" spans="1:33" ht="16.5" customHeight="1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</row>
    <row r="561" spans="1:33" ht="16.5" customHeight="1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</row>
    <row r="562" spans="1:33" ht="16.5" customHeight="1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</row>
    <row r="563" spans="1:33" ht="16.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</row>
    <row r="564" spans="1:33" ht="16.5" customHeight="1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</row>
    <row r="565" spans="1:33" ht="16.5" customHeight="1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</row>
    <row r="566" spans="1:33" ht="16.5" customHeight="1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</row>
    <row r="567" spans="1:33" ht="16.5" customHeight="1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</row>
    <row r="568" spans="1:33" ht="16.5" customHeight="1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</row>
    <row r="569" spans="1:33" ht="16.5" customHeight="1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</row>
    <row r="570" spans="1:33" ht="16.5" customHeight="1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</row>
    <row r="571" spans="1:33" ht="16.5" customHeight="1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</row>
    <row r="572" spans="1:33" ht="16.5" customHeight="1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</row>
    <row r="573" spans="1:33" ht="16.5" customHeight="1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</row>
    <row r="574" spans="1:33" ht="16.5" customHeight="1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</row>
    <row r="575" spans="1:33" ht="16.5" customHeight="1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</row>
    <row r="576" spans="1:33" ht="16.5" customHeight="1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</row>
    <row r="577" spans="1:33" ht="16.5" customHeight="1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</row>
    <row r="578" spans="1:33" ht="16.5" customHeight="1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</row>
    <row r="579" spans="1:33" ht="16.5" customHeight="1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</row>
    <row r="580" spans="1:33" ht="16.5" customHeight="1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</row>
    <row r="581" spans="1:33" ht="16.5" customHeight="1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</row>
    <row r="582" spans="1:33" ht="16.5" customHeight="1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</row>
    <row r="583" spans="1:33" ht="16.5" customHeight="1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</row>
    <row r="584" spans="1:33" ht="16.5" customHeight="1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</row>
    <row r="585" spans="1:33" ht="16.5" customHeight="1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</row>
    <row r="586" spans="1:33" ht="16.5" customHeight="1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</row>
    <row r="587" spans="1:33" ht="16.5" customHeight="1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</row>
    <row r="588" spans="1:33" ht="16.5" customHeight="1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</row>
    <row r="589" spans="1:33" ht="16.5" customHeight="1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</row>
    <row r="590" spans="1:33" ht="16.5" customHeight="1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</row>
    <row r="591" spans="1:33" ht="16.5" customHeight="1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</row>
    <row r="592" spans="1:33" ht="16.5" customHeight="1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</row>
    <row r="593" spans="1:33" ht="16.5" customHeight="1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</row>
    <row r="594" spans="1:33" ht="16.5" customHeight="1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</row>
    <row r="595" spans="1:33" ht="16.5" customHeight="1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</row>
    <row r="596" spans="1:33" ht="16.5" customHeight="1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</row>
    <row r="597" spans="1:33" ht="16.5" customHeight="1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</row>
    <row r="598" spans="1:33" ht="16.5" customHeight="1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</row>
    <row r="599" spans="1:33" ht="16.5" customHeight="1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</row>
    <row r="600" spans="1:33" ht="16.5" customHeight="1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</row>
    <row r="601" spans="1:33" ht="16.5" customHeight="1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</row>
    <row r="602" spans="1:33" ht="16.5" customHeight="1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</row>
    <row r="603" spans="1:33" ht="16.5" customHeight="1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</row>
    <row r="604" spans="1:33" ht="16.5" customHeight="1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</row>
    <row r="605" spans="1:33" ht="16.5" customHeight="1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</row>
    <row r="606" spans="1:33" ht="16.5" customHeight="1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</row>
    <row r="607" spans="1:33" ht="16.5" customHeight="1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</row>
    <row r="608" spans="1:33" ht="16.5" customHeight="1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</row>
    <row r="609" spans="1:33" ht="16.5" customHeight="1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</row>
    <row r="610" spans="1:33" ht="16.5" customHeight="1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</row>
    <row r="611" spans="1:33" ht="16.5" customHeight="1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</row>
    <row r="612" spans="1:33" ht="16.5" customHeight="1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</row>
    <row r="613" spans="1:33" ht="16.5" customHeight="1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</row>
    <row r="614" spans="1:33" ht="16.5" customHeight="1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</row>
    <row r="615" spans="1:33" ht="16.5" customHeight="1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</row>
    <row r="616" spans="1:33" ht="16.5" customHeight="1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</row>
    <row r="617" spans="1:33" ht="16.5" customHeight="1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</row>
    <row r="618" spans="1:33" ht="16.5" customHeight="1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</row>
    <row r="619" spans="1:33" ht="16.5" customHeight="1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</row>
    <row r="620" spans="1:33" ht="16.5" customHeight="1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</row>
    <row r="621" spans="1:33" ht="16.5" customHeight="1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</row>
    <row r="622" spans="1:33" ht="16.5" customHeight="1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</row>
    <row r="623" spans="1:33" ht="16.5" customHeight="1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</row>
    <row r="624" spans="1:33" ht="16.5" customHeight="1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</row>
    <row r="625" spans="1:33" ht="16.5" customHeight="1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</row>
    <row r="626" spans="1:33" ht="16.5" customHeight="1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</row>
    <row r="627" spans="1:33" ht="16.5" customHeight="1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</row>
    <row r="628" spans="1:33" ht="16.5" customHeight="1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</row>
    <row r="629" spans="1:33" ht="16.5" customHeight="1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</row>
    <row r="630" spans="1:33" ht="16.5" customHeight="1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</row>
    <row r="631" spans="1:33" ht="16.5" customHeight="1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</row>
    <row r="632" spans="1:33" ht="16.5" customHeight="1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</row>
    <row r="633" spans="1:33" ht="16.5" customHeight="1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</row>
    <row r="634" spans="1:33" ht="16.5" customHeight="1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</row>
    <row r="635" spans="1:33" ht="16.5" customHeight="1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</row>
    <row r="636" spans="1:33" ht="16.5" customHeight="1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</row>
    <row r="637" spans="1:33" ht="16.5" customHeight="1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</row>
    <row r="638" spans="1:33" ht="16.5" customHeight="1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</row>
    <row r="639" spans="1:33" ht="16.5" customHeight="1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</row>
    <row r="640" spans="1:33" ht="16.5" customHeight="1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</row>
    <row r="641" spans="1:33" ht="16.5" customHeight="1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</row>
    <row r="642" spans="1:33" ht="16.5" customHeight="1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</row>
    <row r="643" spans="1:33" ht="16.5" customHeight="1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</row>
    <row r="644" spans="1:33" ht="16.5" customHeight="1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</row>
    <row r="645" spans="1:33" ht="16.5" customHeight="1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</row>
    <row r="646" spans="1:33" ht="16.5" customHeight="1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</row>
    <row r="647" spans="1:33" ht="16.5" customHeight="1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</row>
    <row r="648" spans="1:33" ht="16.5" customHeight="1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</row>
    <row r="649" spans="1:33" ht="16.5" customHeight="1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</row>
    <row r="650" spans="1:33" ht="16.5" customHeight="1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</row>
    <row r="651" spans="1:33" ht="16.5" customHeight="1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</row>
    <row r="652" spans="1:33" ht="16.5" customHeight="1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</row>
    <row r="653" spans="1:33" ht="16.5" customHeight="1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</row>
    <row r="654" spans="1:33" ht="16.5" customHeight="1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</row>
    <row r="655" spans="1:33" ht="16.5" customHeight="1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</row>
    <row r="656" spans="1:33" ht="16.5" customHeight="1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</row>
    <row r="657" spans="1:33" ht="16.5" customHeight="1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</row>
    <row r="658" spans="1:33" ht="16.5" customHeight="1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</row>
    <row r="659" spans="1:33" ht="16.5" customHeight="1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</row>
    <row r="660" spans="1:33" ht="16.5" customHeight="1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</row>
    <row r="661" spans="1:33" ht="16.5" customHeight="1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</row>
    <row r="662" spans="1:33" ht="16.5" customHeight="1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</row>
    <row r="663" spans="1:33" ht="16.5" customHeight="1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</row>
    <row r="664" spans="1:33" ht="16.5" customHeight="1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</row>
    <row r="665" spans="1:33" ht="16.5" customHeight="1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</row>
    <row r="666" spans="1:33" ht="16.5" customHeight="1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</row>
    <row r="667" spans="1:33" ht="16.5" customHeight="1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</row>
    <row r="668" spans="1:33" ht="16.5" customHeight="1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</row>
    <row r="669" spans="1:33" ht="16.5" customHeight="1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</row>
    <row r="670" spans="1:33" ht="16.5" customHeight="1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</row>
    <row r="671" spans="1:33" ht="16.5" customHeight="1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</row>
    <row r="672" spans="1:33" ht="16.5" customHeight="1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</row>
    <row r="673" spans="1:33" ht="16.5" customHeight="1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</row>
    <row r="674" spans="1:33" ht="16.5" customHeight="1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</row>
    <row r="675" spans="1:33" ht="16.5" customHeight="1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</row>
    <row r="676" spans="1:33" ht="16.5" customHeight="1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</row>
    <row r="677" spans="1:33" ht="16.5" customHeight="1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</row>
    <row r="678" spans="1:33" ht="16.5" customHeight="1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</row>
    <row r="679" spans="1:33" ht="16.5" customHeight="1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</row>
    <row r="680" spans="1:33" ht="16.5" customHeight="1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</row>
    <row r="681" spans="1:33" ht="16.5" customHeight="1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</row>
    <row r="682" spans="1:33" ht="16.5" customHeight="1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</row>
    <row r="683" spans="1:33" ht="16.5" customHeight="1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</row>
    <row r="684" spans="1:33" ht="16.5" customHeight="1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</row>
    <row r="685" spans="1:33" ht="16.5" customHeight="1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</row>
    <row r="686" spans="1:33" ht="16.5" customHeight="1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</row>
    <row r="687" spans="1:33" ht="16.5" customHeight="1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</row>
    <row r="688" spans="1:33" ht="16.5" customHeight="1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</row>
    <row r="689" spans="1:33" ht="16.5" customHeight="1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</row>
    <row r="690" spans="1:33" ht="16.5" customHeight="1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</row>
    <row r="691" spans="1:33" ht="16.5" customHeight="1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</row>
    <row r="692" spans="1:33" ht="16.5" customHeight="1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</row>
    <row r="693" spans="1:33" ht="16.5" customHeight="1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</row>
    <row r="694" spans="1:33" ht="16.5" customHeight="1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</row>
    <row r="695" spans="1:33" ht="16.5" customHeight="1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</row>
    <row r="696" spans="1:33" ht="16.5" customHeight="1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</row>
    <row r="697" spans="1:33" ht="16.5" customHeight="1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</row>
    <row r="698" spans="1:33" ht="16.5" customHeight="1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</row>
    <row r="699" spans="1:33" ht="16.5" customHeight="1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</row>
    <row r="700" spans="1:33" ht="16.5" customHeight="1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</row>
    <row r="701" spans="1:33" ht="16.5" customHeight="1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</row>
    <row r="702" spans="1:33" ht="16.5" customHeight="1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</row>
    <row r="703" spans="1:33" ht="16.5" customHeight="1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</row>
    <row r="704" spans="1:33" ht="16.5" customHeight="1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</row>
    <row r="705" spans="1:33" ht="16.5" customHeight="1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</row>
    <row r="706" spans="1:33" ht="16.5" customHeight="1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</row>
    <row r="707" spans="1:33" ht="16.5" customHeight="1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</row>
    <row r="708" spans="1:33" ht="16.5" customHeight="1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</row>
    <row r="709" spans="1:33" ht="16.5" customHeight="1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</row>
    <row r="710" spans="1:33" ht="16.5" customHeight="1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</row>
    <row r="711" spans="1:33" ht="16.5" customHeight="1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</row>
    <row r="712" spans="1:33" ht="16.5" customHeight="1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</row>
    <row r="713" spans="1:33" ht="16.5" customHeight="1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</row>
    <row r="714" spans="1:33" ht="16.5" customHeight="1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</row>
    <row r="715" spans="1:33" ht="16.5" customHeight="1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</row>
    <row r="716" spans="1:33" ht="16.5" customHeight="1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</row>
    <row r="717" spans="1:33" ht="16.5" customHeight="1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</row>
    <row r="718" spans="1:33" ht="16.5" customHeight="1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</row>
    <row r="719" spans="1:33" ht="16.5" customHeight="1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</row>
    <row r="720" spans="1:33" ht="16.5" customHeight="1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</row>
    <row r="721" spans="1:33" ht="16.5" customHeight="1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</row>
    <row r="722" spans="1:33" ht="16.5" customHeight="1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</row>
    <row r="723" spans="1:33" ht="16.5" customHeight="1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</row>
    <row r="724" spans="1:33" ht="16.5" customHeight="1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</row>
    <row r="725" spans="1:33" ht="16.5" customHeight="1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</row>
    <row r="726" spans="1:33" ht="16.5" customHeight="1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</row>
    <row r="727" spans="1:33" ht="16.5" customHeight="1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</row>
    <row r="728" spans="1:33" ht="16.5" customHeight="1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</row>
    <row r="729" spans="1:33" ht="16.5" customHeight="1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</row>
    <row r="730" spans="1:33" ht="16.5" customHeight="1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</row>
    <row r="731" spans="1:33" ht="16.5" customHeight="1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</row>
    <row r="732" spans="1:33" ht="16.5" customHeight="1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</row>
    <row r="733" spans="1:33" ht="16.5" customHeight="1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</row>
    <row r="734" spans="1:33" ht="16.5" customHeight="1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</row>
    <row r="735" spans="1:33" ht="16.5" customHeight="1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</row>
    <row r="736" spans="1:33" ht="16.5" customHeight="1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</row>
    <row r="737" spans="1:33" ht="16.5" customHeight="1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</row>
    <row r="738" spans="1:33" ht="16.5" customHeight="1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</row>
    <row r="739" spans="1:33" ht="16.5" customHeight="1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</row>
    <row r="740" spans="1:33" ht="16.5" customHeight="1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</row>
    <row r="741" spans="1:33" ht="16.5" customHeight="1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</row>
    <row r="742" spans="1:33" ht="16.5" customHeight="1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</row>
    <row r="743" spans="1:33" ht="16.5" customHeight="1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</row>
    <row r="744" spans="1:33" ht="16.5" customHeight="1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</row>
    <row r="745" spans="1:33" ht="16.5" customHeight="1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</row>
    <row r="746" spans="1:33" ht="16.5" customHeight="1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</row>
    <row r="747" spans="1:33" ht="16.5" customHeight="1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</row>
    <row r="748" spans="1:33" ht="16.5" customHeight="1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</row>
    <row r="749" spans="1:33" ht="16.5" customHeight="1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</row>
    <row r="750" spans="1:33" ht="16.5" customHeight="1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</row>
    <row r="751" spans="1:33" ht="16.5" customHeight="1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</row>
    <row r="752" spans="1:33" ht="16.5" customHeight="1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</row>
    <row r="753" spans="1:33" ht="16.5" customHeight="1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</row>
    <row r="754" spans="1:33" ht="16.5" customHeight="1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</row>
    <row r="755" spans="1:33" ht="16.5" customHeight="1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</row>
    <row r="756" spans="1:33" ht="16.5" customHeight="1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</row>
    <row r="757" spans="1:33" ht="16.5" customHeight="1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</row>
    <row r="758" spans="1:33" ht="16.5" customHeight="1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</row>
    <row r="759" spans="1:33" ht="16.5" customHeight="1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</row>
    <row r="760" spans="1:33" ht="16.5" customHeight="1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</row>
    <row r="761" spans="1:33" ht="16.5" customHeight="1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</row>
    <row r="762" spans="1:33" ht="16.5" customHeight="1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</row>
    <row r="763" spans="1:33" ht="16.5" customHeight="1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</row>
    <row r="764" spans="1:33" ht="16.5" customHeight="1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</row>
    <row r="765" spans="1:33" ht="16.5" customHeight="1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</row>
    <row r="766" spans="1:33" ht="16.5" customHeight="1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</row>
    <row r="767" spans="1:33" ht="16.5" customHeight="1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</row>
    <row r="768" spans="1:33" ht="16.5" customHeight="1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</row>
    <row r="769" spans="1:33" ht="16.5" customHeight="1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</row>
    <row r="770" spans="1:33" ht="16.5" customHeight="1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</row>
    <row r="771" spans="1:33" ht="16.5" customHeight="1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</row>
    <row r="772" spans="1:33" ht="16.5" customHeight="1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</row>
    <row r="773" spans="1:33" ht="16.5" customHeight="1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</row>
    <row r="774" spans="1:33" ht="16.5" customHeight="1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</row>
    <row r="775" spans="1:33" ht="16.5" customHeight="1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</row>
    <row r="776" spans="1:33" ht="16.5" customHeight="1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</row>
    <row r="777" spans="1:33" ht="16.5" customHeight="1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</row>
    <row r="778" spans="1:33" ht="16.5" customHeight="1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</row>
    <row r="779" spans="1:33" ht="16.5" customHeight="1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</row>
    <row r="780" spans="1:33" ht="16.5" customHeight="1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</row>
    <row r="781" spans="1:33" ht="16.5" customHeight="1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</row>
    <row r="782" spans="1:33" ht="16.5" customHeight="1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</row>
    <row r="783" spans="1:33" ht="16.5" customHeight="1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</row>
    <row r="784" spans="1:33" ht="16.5" customHeight="1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</row>
    <row r="785" spans="1:33" ht="16.5" customHeight="1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</row>
    <row r="786" spans="1:33" ht="16.5" customHeight="1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</row>
    <row r="787" spans="1:33" ht="16.5" customHeight="1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</row>
    <row r="788" spans="1:33" ht="16.5" customHeight="1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</row>
    <row r="789" spans="1:33" ht="16.5" customHeight="1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</row>
    <row r="790" spans="1:33" ht="16.5" customHeight="1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</row>
    <row r="791" spans="1:33" ht="16.5" customHeight="1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</row>
    <row r="792" spans="1:33" ht="16.5" customHeight="1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</row>
    <row r="793" spans="1:33" ht="16.5" customHeight="1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</row>
    <row r="794" spans="1:33" ht="16.5" customHeight="1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</row>
    <row r="795" spans="1:33" ht="16.5" customHeight="1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</row>
    <row r="796" spans="1:33" ht="16.5" customHeight="1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</row>
    <row r="797" spans="1:33" ht="16.5" customHeight="1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</row>
    <row r="798" spans="1:33" ht="16.5" customHeight="1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</row>
    <row r="799" spans="1:33" ht="16.5" customHeight="1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</row>
    <row r="800" spans="1:33" ht="16.5" customHeight="1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</row>
    <row r="801" spans="1:33" ht="16.5" customHeight="1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</row>
    <row r="802" spans="1:33" ht="16.5" customHeight="1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</row>
    <row r="803" spans="1:33" ht="16.5" customHeight="1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</row>
    <row r="804" spans="1:33" ht="16.5" customHeight="1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</row>
    <row r="805" spans="1:33" ht="16.5" customHeight="1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</row>
    <row r="806" spans="1:33" ht="16.5" customHeight="1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</row>
    <row r="807" spans="1:33" ht="16.5" customHeight="1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</row>
    <row r="808" spans="1:33" ht="16.5" customHeight="1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</row>
    <row r="809" spans="1:33" ht="16.5" customHeight="1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</row>
    <row r="810" spans="1:33" ht="16.5" customHeight="1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</row>
    <row r="811" spans="1:33" ht="16.5" customHeight="1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</row>
    <row r="812" spans="1:33" ht="16.5" customHeight="1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</row>
    <row r="813" spans="1:33" ht="16.5" customHeight="1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</row>
    <row r="814" spans="1:33" ht="16.5" customHeight="1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</row>
    <row r="815" spans="1:33" ht="16.5" customHeight="1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</row>
    <row r="816" spans="1:33" ht="16.5" customHeight="1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</row>
    <row r="817" spans="1:33" ht="16.5" customHeight="1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</row>
    <row r="818" spans="1:33" ht="16.5" customHeight="1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</row>
    <row r="819" spans="1:33" ht="16.5" customHeight="1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</row>
    <row r="820" spans="1:33" ht="16.5" customHeight="1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</row>
    <row r="821" spans="1:33" ht="16.5" customHeight="1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</row>
    <row r="822" spans="1:33" ht="16.5" customHeight="1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</row>
    <row r="823" spans="1:33" ht="16.5" customHeight="1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</row>
    <row r="824" spans="1:33" ht="16.5" customHeight="1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</row>
    <row r="825" spans="1:33" ht="16.5" customHeight="1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</row>
    <row r="826" spans="1:33" ht="16.5" customHeight="1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</row>
    <row r="827" spans="1:33" ht="16.5" customHeight="1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</row>
    <row r="828" spans="1:33" ht="16.5" customHeight="1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</row>
    <row r="829" spans="1:33" ht="16.5" customHeight="1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</row>
    <row r="830" spans="1:33" ht="16.5" customHeight="1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</row>
    <row r="831" spans="1:33" ht="16.5" customHeight="1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</row>
    <row r="832" spans="1:33" ht="16.5" customHeight="1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</row>
    <row r="833" spans="1:33" ht="16.5" customHeight="1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</row>
    <row r="834" spans="1:33" ht="16.5" customHeight="1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</row>
    <row r="835" spans="1:33" ht="16.5" customHeight="1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</row>
    <row r="836" spans="1:33" ht="16.5" customHeight="1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</row>
    <row r="837" spans="1:33" ht="16.5" customHeight="1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</row>
    <row r="838" spans="1:33" ht="16.5" customHeight="1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</row>
    <row r="839" spans="1:33" ht="16.5" customHeight="1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</row>
    <row r="840" spans="1:33" ht="16.5" customHeight="1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</row>
    <row r="841" spans="1:33" ht="16.5" customHeight="1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</row>
    <row r="842" spans="1:33" ht="16.5" customHeight="1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</row>
    <row r="843" spans="1:33" ht="16.5" customHeight="1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</row>
    <row r="844" spans="1:33" ht="16.5" customHeight="1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</row>
    <row r="845" spans="1:33" ht="16.5" customHeight="1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</row>
    <row r="846" spans="1:33" ht="16.5" customHeight="1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</row>
    <row r="847" spans="1:33" ht="16.5" customHeight="1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</row>
    <row r="848" spans="1:33" ht="16.5" customHeight="1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</row>
    <row r="849" spans="1:33" ht="16.5" customHeight="1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</row>
    <row r="850" spans="1:33" ht="16.5" customHeight="1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</row>
    <row r="851" spans="1:33" ht="16.5" customHeight="1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</row>
    <row r="852" spans="1:33" ht="16.5" customHeight="1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</row>
    <row r="853" spans="1:33" ht="16.5" customHeight="1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</row>
    <row r="854" spans="1:33" ht="16.5" customHeight="1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</row>
    <row r="855" spans="1:33" ht="16.5" customHeight="1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</row>
    <row r="856" spans="1:33" ht="16.5" customHeight="1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</row>
    <row r="857" spans="1:33" ht="16.5" customHeight="1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</row>
    <row r="858" spans="1:33" ht="16.5" customHeight="1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</row>
    <row r="859" spans="1:33" ht="16.5" customHeight="1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</row>
    <row r="860" spans="1:33" ht="16.5" customHeight="1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</row>
    <row r="861" spans="1:33" ht="16.5" customHeight="1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</row>
    <row r="862" spans="1:33" ht="16.5" customHeight="1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</row>
    <row r="863" spans="1:33" ht="16.5" customHeight="1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</row>
    <row r="864" spans="1:33" ht="16.5" customHeight="1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</row>
    <row r="865" spans="1:33" ht="16.5" customHeight="1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</row>
    <row r="866" spans="1:33" ht="16.5" customHeight="1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</row>
    <row r="867" spans="1:33" ht="16.5" customHeight="1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</row>
    <row r="868" spans="1:33" ht="16.5" customHeight="1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</row>
    <row r="869" spans="1:33" ht="16.5" customHeight="1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</row>
    <row r="870" spans="1:33" ht="16.5" customHeight="1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</row>
    <row r="871" spans="1:33" ht="16.5" customHeight="1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</row>
    <row r="872" spans="1:33" ht="16.5" customHeight="1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</row>
    <row r="873" spans="1:33" ht="16.5" customHeight="1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</row>
    <row r="874" spans="1:33" ht="16.5" customHeight="1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</row>
    <row r="875" spans="1:33" ht="16.5" customHeight="1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</row>
    <row r="876" spans="1:33" ht="16.5" customHeight="1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</row>
    <row r="877" spans="1:33" ht="16.5" customHeight="1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</row>
    <row r="878" spans="1:33" ht="16.5" customHeight="1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</row>
    <row r="879" spans="1:33" ht="16.5" customHeight="1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</row>
    <row r="880" spans="1:33" ht="16.5" customHeight="1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</row>
    <row r="881" spans="1:33" ht="16.5" customHeight="1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</row>
    <row r="882" spans="1:33" ht="16.5" customHeight="1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</row>
    <row r="883" spans="1:33" ht="16.5" customHeight="1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</row>
    <row r="884" spans="1:33" ht="16.5" customHeight="1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</row>
    <row r="885" spans="1:33" ht="16.5" customHeight="1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</row>
    <row r="886" spans="1:33" ht="16.5" customHeight="1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</row>
    <row r="887" spans="1:33" ht="16.5" customHeight="1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</row>
    <row r="888" spans="1:33" ht="16.5" customHeight="1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</row>
    <row r="889" spans="1:33" ht="16.5" customHeight="1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</row>
    <row r="890" spans="1:33" ht="16.5" customHeight="1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</row>
    <row r="891" spans="1:33" ht="16.5" customHeight="1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</row>
    <row r="892" spans="1:33" ht="16.5" customHeight="1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</row>
    <row r="893" spans="1:33" ht="16.5" customHeight="1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</row>
    <row r="894" spans="1:33" ht="16.5" customHeight="1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</row>
    <row r="895" spans="1:33" ht="16.5" customHeight="1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</row>
    <row r="896" spans="1:33" ht="16.5" customHeight="1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</row>
    <row r="897" spans="1:33" ht="16.5" customHeight="1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</row>
    <row r="898" spans="1:33" ht="16.5" customHeight="1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</row>
    <row r="899" spans="1:33" ht="16.5" customHeight="1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</row>
    <row r="900" spans="1:33" ht="16.5" customHeight="1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</row>
    <row r="901" spans="1:33" ht="16.5" customHeight="1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</row>
    <row r="902" spans="1:33" ht="16.5" customHeight="1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</row>
    <row r="903" spans="1:33" ht="16.5" customHeight="1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</row>
    <row r="904" spans="1:33" ht="16.5" customHeight="1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</row>
    <row r="905" spans="1:33" ht="16.5" customHeight="1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</row>
    <row r="906" spans="1:33" ht="16.5" customHeight="1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</row>
    <row r="907" spans="1:33" ht="16.5" customHeight="1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</row>
    <row r="908" spans="1:33" ht="16.5" customHeight="1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</row>
    <row r="909" spans="1:33" ht="16.5" customHeight="1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</row>
    <row r="910" spans="1:33" ht="16.5" customHeight="1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</row>
    <row r="911" spans="1:33" ht="16.5" customHeight="1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</row>
    <row r="912" spans="1:33" ht="16.5" customHeight="1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</row>
    <row r="913" spans="1:33" ht="16.5" customHeight="1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</row>
    <row r="914" spans="1:33" ht="16.5" customHeight="1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</row>
    <row r="915" spans="1:33" ht="16.5" customHeight="1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</row>
    <row r="916" spans="1:33" ht="16.5" customHeight="1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</row>
    <row r="917" spans="1:33" ht="16.5" customHeight="1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</row>
    <row r="918" spans="1:33" ht="16.5" customHeight="1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</row>
    <row r="919" spans="1:33" ht="16.5" customHeight="1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</row>
    <row r="920" spans="1:33" ht="16.5" customHeight="1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</row>
    <row r="921" spans="1:33" ht="16.5" customHeight="1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</row>
    <row r="922" spans="1:33" ht="16.5" customHeight="1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</row>
    <row r="923" spans="1:33" ht="16.5" customHeight="1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</row>
    <row r="924" spans="1:33" ht="16.5" customHeight="1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</row>
    <row r="925" spans="1:33" ht="16.5" customHeight="1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</row>
    <row r="926" spans="1:33" ht="16.5" customHeight="1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</row>
    <row r="927" spans="1:33" ht="16.5" customHeight="1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</row>
    <row r="928" spans="1:33" ht="16.5" customHeight="1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</row>
    <row r="929" spans="1:33" ht="16.5" customHeight="1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</row>
    <row r="930" spans="1:33" ht="16.5" customHeight="1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</row>
    <row r="931" spans="1:33" ht="16.5" customHeight="1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</row>
    <row r="932" spans="1:33" ht="16.5" customHeight="1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</row>
    <row r="933" spans="1:33" ht="16.5" customHeight="1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</row>
    <row r="934" spans="1:33" ht="16.5" customHeight="1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</row>
    <row r="935" spans="1:33" ht="16.5" customHeight="1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</row>
    <row r="936" spans="1:33" ht="16.5" customHeight="1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</row>
    <row r="937" spans="1:33" ht="16.5" customHeight="1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</row>
    <row r="938" spans="1:33" ht="16.5" customHeight="1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</row>
    <row r="939" spans="1:33" ht="16.5" customHeight="1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</row>
    <row r="940" spans="1:33" ht="16.5" customHeight="1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</row>
    <row r="941" spans="1:33" ht="16.5" customHeight="1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</row>
    <row r="942" spans="1:33" ht="16.5" customHeight="1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</row>
    <row r="943" spans="1:33" ht="16.5" customHeight="1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</row>
    <row r="944" spans="1:33" ht="16.5" customHeight="1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</row>
    <row r="945" spans="1:33" ht="16.5" customHeight="1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</row>
    <row r="946" spans="1:33" ht="16.5" customHeight="1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</row>
    <row r="947" spans="1:33" ht="16.5" customHeight="1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</row>
    <row r="948" spans="1:33" ht="16.5" customHeight="1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</row>
    <row r="949" spans="1:33" ht="16.5" customHeight="1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</row>
    <row r="950" spans="1:33" ht="16.5" customHeight="1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</row>
    <row r="951" spans="1:33" ht="16.5" customHeight="1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</row>
    <row r="952" spans="1:33" ht="16.5" customHeight="1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</row>
    <row r="953" spans="1:33" ht="16.5" customHeight="1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</row>
    <row r="954" spans="1:33" ht="16.5" customHeight="1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</row>
    <row r="955" spans="1:33" ht="16.5" customHeight="1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</row>
    <row r="956" spans="1:33" ht="16.5" customHeight="1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</row>
    <row r="957" spans="1:33" ht="16.5" customHeight="1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</row>
    <row r="958" spans="1:33" ht="16.5" customHeight="1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</row>
    <row r="959" spans="1:33" ht="16.5" customHeight="1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</row>
    <row r="960" spans="1:33" ht="16.5" customHeight="1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</row>
    <row r="961" spans="1:33" ht="16.5" customHeight="1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</row>
    <row r="962" spans="1:33" ht="16.5" customHeight="1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</row>
    <row r="963" spans="1:33" ht="16.5" customHeight="1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</row>
    <row r="964" spans="1:33" ht="16.5" customHeight="1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</row>
    <row r="965" spans="1:33" ht="16.5" customHeight="1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</row>
    <row r="966" spans="1:33" ht="16.5" customHeight="1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</row>
    <row r="967" spans="1:33" ht="16.5" customHeight="1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</row>
    <row r="968" spans="1:33" ht="16.5" customHeight="1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</row>
    <row r="969" spans="1:33" ht="16.5" customHeight="1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</row>
    <row r="970" spans="1:33" ht="16.5" customHeight="1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</row>
    <row r="971" spans="1:33" ht="16.5" customHeight="1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</row>
    <row r="972" spans="1:33" ht="16.5" customHeight="1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</row>
    <row r="973" spans="1:33" ht="16.5" customHeight="1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</row>
    <row r="974" spans="1:33" ht="16.5" customHeight="1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</row>
    <row r="975" spans="1:33" ht="16.5" customHeight="1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</row>
    <row r="976" spans="1:33" ht="16.5" customHeight="1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</row>
    <row r="977" spans="1:33" ht="16.5" customHeight="1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</row>
    <row r="978" spans="1:33" ht="16.5" customHeight="1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</row>
    <row r="979" spans="1:33" ht="16.5" customHeight="1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</row>
    <row r="980" spans="1:33" ht="16.5" customHeight="1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</row>
    <row r="981" spans="1:33" ht="16.5" customHeight="1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</row>
    <row r="982" spans="1:33" ht="16.5" customHeight="1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</row>
    <row r="983" spans="1:33" ht="16.5" customHeight="1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</row>
    <row r="984" spans="1:33" ht="16.5" customHeight="1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</row>
    <row r="985" spans="1:33" ht="16.5" customHeight="1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</row>
    <row r="986" spans="1:33" ht="16.5" customHeight="1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</row>
    <row r="987" spans="1:33" ht="16.5" customHeight="1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</row>
    <row r="988" spans="1:33" ht="16.5" customHeight="1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</row>
    <row r="989" spans="1:33" ht="16.5" customHeight="1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</row>
    <row r="990" spans="1:33" ht="16.5" customHeight="1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</row>
    <row r="991" spans="1:33" ht="16.5" customHeight="1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</row>
    <row r="992" spans="1:33" ht="16.5" customHeight="1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</row>
    <row r="993" spans="1:33" ht="16.5" customHeight="1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</row>
    <row r="994" spans="1:33" ht="16.5" customHeight="1" x14ac:dyDescent="0.2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</row>
    <row r="995" spans="1:33" ht="16.5" customHeight="1" x14ac:dyDescent="0.2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</row>
    <row r="996" spans="1:33" ht="16.5" customHeight="1" x14ac:dyDescent="0.2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</row>
    <row r="997" spans="1:33" ht="16.5" customHeight="1" x14ac:dyDescent="0.2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</row>
    <row r="998" spans="1:33" ht="16.5" customHeight="1" x14ac:dyDescent="0.2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</row>
    <row r="999" spans="1:33" ht="16.5" customHeight="1" x14ac:dyDescent="0.2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</row>
    <row r="1000" spans="1:33" ht="16.5" customHeight="1" x14ac:dyDescent="0.2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</row>
    <row r="1001" spans="1:33" ht="16.5" customHeight="1" x14ac:dyDescent="0.2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</row>
  </sheetData>
  <mergeCells count="32">
    <mergeCell ref="W52:Z52"/>
    <mergeCell ref="B53:N53"/>
    <mergeCell ref="W53:Z53"/>
    <mergeCell ref="W54:Z54"/>
    <mergeCell ref="P52:S52"/>
    <mergeCell ref="P53:S53"/>
    <mergeCell ref="P54:S54"/>
    <mergeCell ref="A2:M3"/>
    <mergeCell ref="B16:L16"/>
    <mergeCell ref="B17:L17"/>
    <mergeCell ref="A5:T5"/>
    <mergeCell ref="C7:T7"/>
    <mergeCell ref="A7:B7"/>
    <mergeCell ref="A8:B8"/>
    <mergeCell ref="C8:T8"/>
    <mergeCell ref="A9:J9"/>
    <mergeCell ref="K9:T9"/>
    <mergeCell ref="A10:I10"/>
    <mergeCell ref="A11:B11"/>
    <mergeCell ref="C11:T11"/>
    <mergeCell ref="B18:L18"/>
    <mergeCell ref="B19:L19"/>
    <mergeCell ref="J10:T10"/>
    <mergeCell ref="Q51:T51"/>
    <mergeCell ref="A52:N52"/>
    <mergeCell ref="B20:L20"/>
    <mergeCell ref="B26:L26"/>
    <mergeCell ref="B25:L25"/>
    <mergeCell ref="B22:L22"/>
    <mergeCell ref="B21:L21"/>
    <mergeCell ref="B24:L24"/>
    <mergeCell ref="B23:L23"/>
  </mergeCells>
  <printOptions horizontalCentered="1"/>
  <pageMargins left="0.7" right="0.7" top="0.75" bottom="0.75" header="0.3" footer="0.3"/>
  <pageSetup paperSize="9" scale="92" fitToHeight="2" orientation="landscape" copies="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7AFE-6B3C-C842-BE36-5AAA4156B4BE}">
  <sheetPr>
    <pageSetUpPr fitToPage="1"/>
  </sheetPr>
  <dimension ref="A1:I68"/>
  <sheetViews>
    <sheetView tabSelected="1" view="pageBreakPreview" topLeftCell="A10" zoomScale="80" zoomScaleNormal="100" zoomScaleSheetLayoutView="80" workbookViewId="0">
      <selection activeCell="A24" sqref="A24:XFD24"/>
    </sheetView>
  </sheetViews>
  <sheetFormatPr baseColWidth="10" defaultColWidth="9.1640625" defaultRowHeight="16" x14ac:dyDescent="0.2"/>
  <cols>
    <col min="1" max="1" width="5.1640625" style="44" customWidth="1"/>
    <col min="2" max="2" width="62.5" style="44" customWidth="1"/>
    <col min="3" max="3" width="8.33203125" style="44" customWidth="1"/>
    <col min="4" max="4" width="15.33203125" style="44" customWidth="1"/>
    <col min="5" max="5" width="13" style="44" customWidth="1"/>
    <col min="6" max="6" width="15" style="44" customWidth="1"/>
    <col min="7" max="7" width="19.6640625" style="44" customWidth="1"/>
    <col min="8" max="8" width="18.5" style="44" customWidth="1"/>
    <col min="9" max="9" width="19.6640625" style="44" hidden="1" customWidth="1"/>
    <col min="10" max="10" width="14.33203125" style="44" customWidth="1"/>
    <col min="11" max="11" width="17" style="44" customWidth="1"/>
    <col min="12" max="12" width="9.1640625" style="44" customWidth="1"/>
    <col min="13" max="13" width="15.5" style="44" bestFit="1" customWidth="1"/>
    <col min="14" max="16384" width="9.1640625" style="44"/>
  </cols>
  <sheetData>
    <row r="1" spans="1:8" ht="21" customHeight="1" x14ac:dyDescent="0.2">
      <c r="A1" s="94" t="s">
        <v>72</v>
      </c>
      <c r="B1" s="94"/>
      <c r="C1" s="94"/>
      <c r="D1" s="94"/>
      <c r="E1" s="94"/>
      <c r="F1" s="94"/>
      <c r="G1" s="94"/>
      <c r="H1" s="94"/>
    </row>
    <row r="2" spans="1:8" ht="51.75" customHeight="1" x14ac:dyDescent="0.2">
      <c r="A2" s="83" t="s">
        <v>83</v>
      </c>
      <c r="B2" s="88"/>
      <c r="C2" s="88"/>
      <c r="D2" s="88"/>
      <c r="E2" s="88"/>
      <c r="F2" s="88"/>
      <c r="G2" s="88"/>
      <c r="H2" s="88"/>
    </row>
    <row r="3" spans="1:8" ht="25.5" customHeight="1" x14ac:dyDescent="0.2">
      <c r="A3" s="88" t="s">
        <v>73</v>
      </c>
      <c r="B3" s="88"/>
      <c r="C3" s="88"/>
      <c r="D3" s="88"/>
      <c r="E3" s="88"/>
      <c r="F3" s="88"/>
      <c r="G3" s="88"/>
      <c r="H3" s="88"/>
    </row>
    <row r="4" spans="1:8" ht="27" customHeight="1" x14ac:dyDescent="0.2">
      <c r="A4" s="45" t="s">
        <v>86</v>
      </c>
      <c r="B4" s="45"/>
      <c r="C4" s="45"/>
      <c r="D4" s="45"/>
      <c r="E4" s="45"/>
      <c r="F4" s="45"/>
      <c r="G4" s="45"/>
      <c r="H4" s="45"/>
    </row>
    <row r="5" spans="1:8" ht="27" customHeight="1" x14ac:dyDescent="0.2">
      <c r="A5" s="93" t="s">
        <v>87</v>
      </c>
      <c r="B5" s="93"/>
      <c r="C5" s="93"/>
      <c r="D5" s="93"/>
      <c r="E5" s="93"/>
      <c r="F5" s="93"/>
      <c r="G5" s="93"/>
      <c r="H5" s="93"/>
    </row>
    <row r="6" spans="1:8" ht="27" customHeight="1" x14ac:dyDescent="0.2">
      <c r="A6" s="93" t="s">
        <v>88</v>
      </c>
      <c r="B6" s="93"/>
      <c r="C6" s="93"/>
      <c r="D6" s="93"/>
      <c r="E6" s="93"/>
      <c r="F6" s="93"/>
      <c r="G6" s="93"/>
      <c r="H6" s="93"/>
    </row>
    <row r="7" spans="1:8" ht="27" customHeight="1" x14ac:dyDescent="0.2">
      <c r="A7" s="92" t="s">
        <v>89</v>
      </c>
      <c r="B7" s="92"/>
      <c r="C7" s="92"/>
      <c r="D7" s="92"/>
      <c r="E7" s="92"/>
      <c r="F7" s="92"/>
      <c r="G7" s="92"/>
      <c r="H7" s="92"/>
    </row>
    <row r="8" spans="1:8" ht="27" customHeight="1" x14ac:dyDescent="0.2">
      <c r="A8" s="93" t="s">
        <v>90</v>
      </c>
      <c r="B8" s="93"/>
      <c r="C8" s="93"/>
      <c r="D8" s="93"/>
      <c r="E8" s="93"/>
      <c r="F8" s="93"/>
      <c r="G8" s="93"/>
      <c r="H8" s="93"/>
    </row>
    <row r="9" spans="1:8" ht="27" customHeight="1" x14ac:dyDescent="0.2">
      <c r="A9" s="92" t="s">
        <v>93</v>
      </c>
      <c r="B9" s="92"/>
      <c r="C9" s="92"/>
      <c r="D9" s="92"/>
      <c r="E9" s="92"/>
      <c r="F9" s="92"/>
      <c r="G9" s="92"/>
      <c r="H9" s="92"/>
    </row>
    <row r="10" spans="1:8" x14ac:dyDescent="0.2">
      <c r="A10" s="90"/>
      <c r="B10" s="90"/>
      <c r="C10" s="90"/>
      <c r="D10" s="90"/>
      <c r="E10" s="90"/>
      <c r="F10" s="90"/>
      <c r="G10" s="90"/>
      <c r="H10" s="90"/>
    </row>
    <row r="11" spans="1:8" s="46" customFormat="1" ht="33" customHeight="1" x14ac:dyDescent="0.2">
      <c r="A11" s="91" t="s">
        <v>74</v>
      </c>
      <c r="B11" s="91" t="s">
        <v>10</v>
      </c>
      <c r="C11" s="91" t="s">
        <v>75</v>
      </c>
      <c r="D11" s="91"/>
      <c r="E11" s="91"/>
      <c r="F11" s="91" t="s">
        <v>76</v>
      </c>
      <c r="G11" s="91" t="s">
        <v>77</v>
      </c>
      <c r="H11" s="91" t="s">
        <v>2</v>
      </c>
    </row>
    <row r="12" spans="1:8" s="46" customFormat="1" ht="45" customHeight="1" x14ac:dyDescent="0.2">
      <c r="A12" s="91"/>
      <c r="B12" s="91"/>
      <c r="C12" s="47" t="s">
        <v>78</v>
      </c>
      <c r="D12" s="47" t="s">
        <v>79</v>
      </c>
      <c r="E12" s="47" t="s">
        <v>80</v>
      </c>
      <c r="F12" s="91"/>
      <c r="G12" s="91"/>
      <c r="H12" s="91"/>
    </row>
    <row r="13" spans="1:8" ht="21" customHeight="1" x14ac:dyDescent="0.2">
      <c r="A13" s="48">
        <v>1</v>
      </c>
      <c r="B13" s="48">
        <v>2</v>
      </c>
      <c r="C13" s="48">
        <v>3</v>
      </c>
      <c r="D13" s="48">
        <v>4</v>
      </c>
      <c r="E13" s="48">
        <v>5</v>
      </c>
      <c r="F13" s="48">
        <v>6</v>
      </c>
      <c r="G13" s="48" t="s">
        <v>81</v>
      </c>
      <c r="H13" s="48">
        <v>8</v>
      </c>
    </row>
    <row r="14" spans="1:8" ht="37" customHeight="1" x14ac:dyDescent="0.2">
      <c r="A14" s="49">
        <v>1</v>
      </c>
      <c r="B14" s="50" t="s">
        <v>30</v>
      </c>
      <c r="C14" s="49"/>
      <c r="D14" s="51"/>
      <c r="E14" s="52"/>
      <c r="F14" s="52"/>
      <c r="G14" s="53">
        <f>SUM(G15:G27)</f>
        <v>319940584.2053991</v>
      </c>
      <c r="H14" s="54"/>
    </row>
    <row r="15" spans="1:8" ht="29" customHeight="1" x14ac:dyDescent="0.2">
      <c r="A15" s="55" t="s">
        <v>82</v>
      </c>
      <c r="B15" s="56" t="s">
        <v>94</v>
      </c>
      <c r="C15" s="49" t="s">
        <v>108</v>
      </c>
      <c r="D15" s="76">
        <v>37.718899999999998</v>
      </c>
      <c r="E15" s="76">
        <v>37.718899999999998</v>
      </c>
      <c r="F15" s="52">
        <v>2236137.563866369</v>
      </c>
      <c r="G15" s="53">
        <v>84344649.15771918</v>
      </c>
      <c r="H15" s="54"/>
    </row>
    <row r="16" spans="1:8" ht="30" customHeight="1" x14ac:dyDescent="0.2">
      <c r="A16" s="55" t="s">
        <v>115</v>
      </c>
      <c r="B16" s="56" t="s">
        <v>95</v>
      </c>
      <c r="C16" s="49" t="s">
        <v>109</v>
      </c>
      <c r="D16" s="76">
        <v>195.26</v>
      </c>
      <c r="E16" s="76">
        <v>195.26</v>
      </c>
      <c r="F16" s="52">
        <v>169725.71855925</v>
      </c>
      <c r="G16" s="53">
        <v>33140643.805879153</v>
      </c>
      <c r="H16" s="54"/>
    </row>
    <row r="17" spans="1:9" ht="39" customHeight="1" x14ac:dyDescent="0.2">
      <c r="A17" s="55" t="s">
        <v>116</v>
      </c>
      <c r="B17" s="56" t="s">
        <v>96</v>
      </c>
      <c r="C17" s="49" t="s">
        <v>108</v>
      </c>
      <c r="D17" s="76">
        <v>37.098799999999997</v>
      </c>
      <c r="E17" s="76">
        <v>37.098799999999997</v>
      </c>
      <c r="F17" s="52">
        <v>2776980.6874009832</v>
      </c>
      <c r="G17" s="53">
        <v>103022651.12575158</v>
      </c>
      <c r="H17" s="54"/>
    </row>
    <row r="18" spans="1:9" s="128" customFormat="1" ht="24" customHeight="1" x14ac:dyDescent="0.2">
      <c r="A18" s="122" t="s">
        <v>117</v>
      </c>
      <c r="B18" s="123" t="s">
        <v>97</v>
      </c>
      <c r="C18" s="124" t="s">
        <v>110</v>
      </c>
      <c r="D18" s="125">
        <v>16</v>
      </c>
      <c r="E18" s="125">
        <v>12</v>
      </c>
      <c r="F18" s="126">
        <v>418430.48615025001</v>
      </c>
      <c r="G18" s="79">
        <v>5021166</v>
      </c>
      <c r="H18" s="127"/>
    </row>
    <row r="19" spans="1:9" ht="39" customHeight="1" x14ac:dyDescent="0.2">
      <c r="A19" s="55" t="s">
        <v>118</v>
      </c>
      <c r="B19" s="56" t="s">
        <v>98</v>
      </c>
      <c r="C19" s="49" t="s">
        <v>110</v>
      </c>
      <c r="D19" s="76">
        <v>1</v>
      </c>
      <c r="E19" s="76">
        <v>1</v>
      </c>
      <c r="F19" s="52">
        <v>2736089.673618</v>
      </c>
      <c r="G19" s="53">
        <v>2736089.673618</v>
      </c>
      <c r="H19" s="54"/>
    </row>
    <row r="20" spans="1:9" ht="30" customHeight="1" x14ac:dyDescent="0.2">
      <c r="A20" s="55" t="s">
        <v>119</v>
      </c>
      <c r="B20" s="56" t="s">
        <v>99</v>
      </c>
      <c r="C20" s="49" t="s">
        <v>111</v>
      </c>
      <c r="D20" s="76">
        <v>44.445</v>
      </c>
      <c r="E20" s="76">
        <v>44.445</v>
      </c>
      <c r="F20" s="52">
        <v>282876.19759875</v>
      </c>
      <c r="G20" s="53">
        <v>12572432.602276444</v>
      </c>
      <c r="H20" s="54"/>
    </row>
    <row r="21" spans="1:9" ht="32" customHeight="1" x14ac:dyDescent="0.2">
      <c r="A21" s="55" t="s">
        <v>120</v>
      </c>
      <c r="B21" s="56" t="s">
        <v>100</v>
      </c>
      <c r="C21" s="49" t="s">
        <v>107</v>
      </c>
      <c r="D21" s="76">
        <v>2261</v>
      </c>
      <c r="E21" s="76">
        <v>2261</v>
      </c>
      <c r="F21" s="52">
        <v>2352.0578812500003</v>
      </c>
      <c r="G21" s="53">
        <v>5318002.8695062501</v>
      </c>
      <c r="H21" s="54"/>
    </row>
    <row r="22" spans="1:9" ht="29" customHeight="1" x14ac:dyDescent="0.2">
      <c r="A22" s="55" t="s">
        <v>121</v>
      </c>
      <c r="B22" s="56" t="s">
        <v>101</v>
      </c>
      <c r="C22" s="49" t="s">
        <v>112</v>
      </c>
      <c r="D22" s="76">
        <v>2</v>
      </c>
      <c r="E22" s="76">
        <v>2</v>
      </c>
      <c r="F22" s="52">
        <v>286600.39106475003</v>
      </c>
      <c r="G22" s="53">
        <v>573200.78212950006</v>
      </c>
      <c r="H22" s="54"/>
    </row>
    <row r="23" spans="1:9" ht="40" customHeight="1" x14ac:dyDescent="0.2">
      <c r="A23" s="55" t="s">
        <v>122</v>
      </c>
      <c r="B23" s="56" t="s">
        <v>102</v>
      </c>
      <c r="C23" s="49" t="s">
        <v>113</v>
      </c>
      <c r="D23" s="76">
        <v>32</v>
      </c>
      <c r="E23" s="76">
        <v>32</v>
      </c>
      <c r="F23" s="52">
        <v>1285783.7663474688</v>
      </c>
      <c r="G23" s="53">
        <v>41145080.523119003</v>
      </c>
      <c r="H23" s="54"/>
    </row>
    <row r="24" spans="1:9" s="128" customFormat="1" ht="30" customHeight="1" x14ac:dyDescent="0.2">
      <c r="A24" s="122" t="s">
        <v>123</v>
      </c>
      <c r="B24" s="123" t="s">
        <v>103</v>
      </c>
      <c r="C24" s="124" t="s">
        <v>114</v>
      </c>
      <c r="D24" s="125">
        <v>32</v>
      </c>
      <c r="E24" s="125">
        <v>32</v>
      </c>
      <c r="F24" s="126">
        <v>319800.45171375002</v>
      </c>
      <c r="G24" s="79">
        <v>10233614.454840001</v>
      </c>
      <c r="H24" s="129"/>
    </row>
    <row r="25" spans="1:9" ht="29" customHeight="1" x14ac:dyDescent="0.2">
      <c r="A25" s="55" t="s">
        <v>124</v>
      </c>
      <c r="B25" s="56" t="s">
        <v>104</v>
      </c>
      <c r="C25" s="49" t="s">
        <v>112</v>
      </c>
      <c r="D25" s="76">
        <v>16</v>
      </c>
      <c r="E25" s="76">
        <v>10</v>
      </c>
      <c r="F25" s="52">
        <v>297764.41852499999</v>
      </c>
      <c r="G25" s="121">
        <v>2977644</v>
      </c>
      <c r="H25" s="54"/>
    </row>
    <row r="26" spans="1:9" ht="27" customHeight="1" x14ac:dyDescent="0.2">
      <c r="A26" s="55" t="s">
        <v>125</v>
      </c>
      <c r="B26" s="56" t="s">
        <v>105</v>
      </c>
      <c r="C26" s="49" t="s">
        <v>107</v>
      </c>
      <c r="D26" s="76">
        <v>80.55</v>
      </c>
      <c r="E26" s="78">
        <f>D26</f>
        <v>80.55</v>
      </c>
      <c r="F26" s="52">
        <v>180173.32199999999</v>
      </c>
      <c r="G26" s="53">
        <v>14512961.087099999</v>
      </c>
      <c r="H26" s="54"/>
      <c r="I26" s="44">
        <v>14512961.087099999</v>
      </c>
    </row>
    <row r="27" spans="1:9" ht="29" customHeight="1" x14ac:dyDescent="0.2">
      <c r="A27" s="55" t="s">
        <v>126</v>
      </c>
      <c r="B27" s="72" t="s">
        <v>106</v>
      </c>
      <c r="C27" s="75" t="s">
        <v>107</v>
      </c>
      <c r="D27" s="73">
        <v>91.05</v>
      </c>
      <c r="E27" s="78">
        <f>D27</f>
        <v>91.05</v>
      </c>
      <c r="F27" s="74">
        <v>47693.0052</v>
      </c>
      <c r="G27" s="77">
        <v>4342448.1234599994</v>
      </c>
      <c r="H27" s="74"/>
      <c r="I27" s="71">
        <v>4342448.1234599994</v>
      </c>
    </row>
    <row r="28" spans="1:9" s="58" customFormat="1" ht="27.75" customHeight="1" x14ac:dyDescent="0.2">
      <c r="B28" s="58" t="s">
        <v>84</v>
      </c>
      <c r="G28" s="59">
        <f>G14</f>
        <v>319940584.2053991</v>
      </c>
      <c r="H28" s="60" t="s">
        <v>55</v>
      </c>
    </row>
    <row r="29" spans="1:9" s="58" customFormat="1" ht="27.75" customHeight="1" x14ac:dyDescent="0.2">
      <c r="B29" s="58" t="s">
        <v>127</v>
      </c>
      <c r="G29" s="59">
        <v>319940000</v>
      </c>
      <c r="H29" s="60" t="s">
        <v>55</v>
      </c>
    </row>
    <row r="30" spans="1:9" s="61" customFormat="1" ht="27.75" customHeight="1" x14ac:dyDescent="0.2">
      <c r="B30" s="61" t="s">
        <v>85</v>
      </c>
      <c r="G30" s="62">
        <f>G29</f>
        <v>319940000</v>
      </c>
      <c r="H30" s="63" t="s">
        <v>55</v>
      </c>
    </row>
    <row r="31" spans="1:9" s="61" customFormat="1" ht="27.75" customHeight="1" x14ac:dyDescent="0.2">
      <c r="B31" s="61" t="s">
        <v>128</v>
      </c>
    </row>
    <row r="32" spans="1:9" s="64" customFormat="1" ht="21" customHeight="1" x14ac:dyDescent="0.2">
      <c r="B32" s="61"/>
      <c r="C32" s="61"/>
      <c r="D32" s="61"/>
      <c r="E32" s="61"/>
      <c r="F32" s="61"/>
      <c r="G32" s="61"/>
      <c r="H32" s="61"/>
    </row>
    <row r="33" spans="1:8" ht="24.75" customHeight="1" x14ac:dyDescent="0.2">
      <c r="A33" s="65"/>
      <c r="B33" s="66" t="s">
        <v>130</v>
      </c>
      <c r="C33" s="85" t="s">
        <v>131</v>
      </c>
      <c r="D33" s="85"/>
      <c r="E33" s="85"/>
      <c r="F33" s="85"/>
      <c r="G33" s="85"/>
      <c r="H33" s="85"/>
    </row>
    <row r="34" spans="1:8" ht="33" customHeight="1" x14ac:dyDescent="0.2">
      <c r="A34" s="83" t="s">
        <v>91</v>
      </c>
      <c r="B34" s="83"/>
      <c r="C34" s="86" t="s">
        <v>92</v>
      </c>
      <c r="D34" s="86"/>
      <c r="E34" s="86"/>
      <c r="F34" s="86"/>
      <c r="G34" s="86"/>
      <c r="H34" s="86"/>
    </row>
    <row r="35" spans="1:8" ht="19.5" customHeight="1" x14ac:dyDescent="0.2">
      <c r="A35" s="81"/>
      <c r="B35" s="81"/>
      <c r="C35" s="87"/>
      <c r="D35" s="87"/>
      <c r="E35" s="87"/>
      <c r="F35" s="87"/>
      <c r="G35" s="87"/>
      <c r="H35" s="87"/>
    </row>
    <row r="36" spans="1:8" ht="18" customHeight="1" x14ac:dyDescent="0.2">
      <c r="A36" s="65"/>
      <c r="B36" s="67"/>
      <c r="C36" s="57"/>
      <c r="D36" s="57"/>
      <c r="G36" s="68"/>
    </row>
    <row r="37" spans="1:8" ht="18" customHeight="1" x14ac:dyDescent="0.2">
      <c r="A37" s="65"/>
      <c r="B37" s="67"/>
      <c r="C37" s="57"/>
      <c r="D37" s="57"/>
      <c r="G37" s="68"/>
    </row>
    <row r="38" spans="1:8" ht="18" customHeight="1" x14ac:dyDescent="0.2">
      <c r="A38" s="65"/>
      <c r="B38" s="67"/>
      <c r="C38" s="57"/>
      <c r="D38" s="57"/>
      <c r="G38" s="68"/>
    </row>
    <row r="39" spans="1:8" ht="18" customHeight="1" x14ac:dyDescent="0.2">
      <c r="A39" s="65"/>
      <c r="B39" s="67"/>
      <c r="C39" s="57"/>
      <c r="D39" s="57"/>
      <c r="G39" s="68"/>
    </row>
    <row r="40" spans="1:8" ht="18" customHeight="1" x14ac:dyDescent="0.2">
      <c r="A40" s="65"/>
      <c r="B40" s="67"/>
      <c r="C40" s="57"/>
      <c r="D40" s="57"/>
      <c r="G40" s="68"/>
    </row>
    <row r="41" spans="1:8" ht="18" customHeight="1" x14ac:dyDescent="0.2">
      <c r="A41" s="65"/>
      <c r="B41" s="67"/>
      <c r="C41" s="57"/>
      <c r="D41" s="57"/>
      <c r="G41" s="68"/>
    </row>
    <row r="42" spans="1:8" ht="18" customHeight="1" x14ac:dyDescent="0.2">
      <c r="A42" s="88"/>
      <c r="B42" s="88"/>
      <c r="C42" s="57"/>
      <c r="D42" s="89"/>
      <c r="E42" s="89"/>
      <c r="F42" s="89"/>
      <c r="G42" s="89"/>
    </row>
    <row r="43" spans="1:8" ht="37.5" customHeight="1" x14ac:dyDescent="0.2">
      <c r="C43" s="82"/>
      <c r="D43" s="81"/>
      <c r="E43" s="81"/>
      <c r="F43" s="81"/>
      <c r="G43" s="81"/>
      <c r="H43" s="81"/>
    </row>
    <row r="44" spans="1:8" ht="21" customHeight="1" x14ac:dyDescent="0.2">
      <c r="A44" s="65"/>
      <c r="B44" s="67"/>
      <c r="C44" s="82"/>
      <c r="D44" s="82"/>
      <c r="E44" s="82"/>
      <c r="F44" s="82"/>
      <c r="G44" s="82"/>
      <c r="H44" s="82"/>
    </row>
    <row r="45" spans="1:8" ht="19.5" customHeight="1" x14ac:dyDescent="0.2">
      <c r="A45" s="65"/>
      <c r="B45" s="67"/>
    </row>
    <row r="46" spans="1:8" ht="19.5" customHeight="1" x14ac:dyDescent="0.2">
      <c r="A46" s="65"/>
      <c r="B46" s="67"/>
    </row>
    <row r="47" spans="1:8" ht="19.5" customHeight="1" x14ac:dyDescent="0.2">
      <c r="A47" s="65"/>
    </row>
    <row r="48" spans="1:8" ht="19.5" customHeight="1" x14ac:dyDescent="0.2">
      <c r="A48" s="81"/>
      <c r="B48" s="81"/>
      <c r="G48" s="68"/>
    </row>
    <row r="49" spans="1:7" ht="19.5" customHeight="1" x14ac:dyDescent="0.2">
      <c r="A49" s="65"/>
      <c r="G49" s="68"/>
    </row>
    <row r="50" spans="1:7" ht="19.5" customHeight="1" x14ac:dyDescent="0.2">
      <c r="A50" s="65"/>
      <c r="G50" s="68"/>
    </row>
    <row r="51" spans="1:7" ht="21" customHeight="1" x14ac:dyDescent="0.2">
      <c r="G51" s="68"/>
    </row>
    <row r="52" spans="1:7" ht="18.75" customHeight="1" x14ac:dyDescent="0.2">
      <c r="A52" s="65"/>
      <c r="G52" s="68"/>
    </row>
    <row r="53" spans="1:7" ht="18.75" customHeight="1" x14ac:dyDescent="0.2">
      <c r="A53" s="65"/>
    </row>
    <row r="54" spans="1:7" ht="18.75" customHeight="1" x14ac:dyDescent="0.2">
      <c r="A54" s="81"/>
      <c r="B54" s="81"/>
    </row>
    <row r="55" spans="1:7" ht="18.75" customHeight="1" x14ac:dyDescent="0.2">
      <c r="A55" s="69"/>
    </row>
    <row r="56" spans="1:7" ht="18.75" customHeight="1" x14ac:dyDescent="0.2">
      <c r="A56" s="83"/>
      <c r="B56" s="83"/>
      <c r="C56" s="83"/>
      <c r="D56" s="83"/>
    </row>
    <row r="57" spans="1:7" ht="18.75" customHeight="1" x14ac:dyDescent="0.2">
      <c r="A57" s="84"/>
      <c r="B57" s="84"/>
      <c r="C57" s="84"/>
      <c r="D57" s="84"/>
    </row>
    <row r="58" spans="1:7" ht="18.75" customHeight="1" x14ac:dyDescent="0.2">
      <c r="A58" s="65"/>
      <c r="B58" s="70"/>
      <c r="C58" s="80"/>
      <c r="D58" s="80"/>
      <c r="E58" s="80"/>
      <c r="F58" s="81"/>
      <c r="G58" s="81"/>
    </row>
    <row r="59" spans="1:7" ht="21" customHeight="1" x14ac:dyDescent="0.2"/>
    <row r="67" spans="3:5" s="57" customFormat="1" ht="18" customHeight="1" x14ac:dyDescent="0.2">
      <c r="C67" s="80"/>
      <c r="D67" s="80"/>
      <c r="E67" s="80"/>
    </row>
    <row r="68" spans="3:5" ht="48.75" customHeight="1" x14ac:dyDescent="0.2"/>
  </sheetData>
  <mergeCells count="31">
    <mergeCell ref="A7:H7"/>
    <mergeCell ref="A8:H8"/>
    <mergeCell ref="A9:H9"/>
    <mergeCell ref="A1:H1"/>
    <mergeCell ref="A2:H2"/>
    <mergeCell ref="A3:H3"/>
    <mergeCell ref="A5:H5"/>
    <mergeCell ref="A6:H6"/>
    <mergeCell ref="A10:H10"/>
    <mergeCell ref="A11:A12"/>
    <mergeCell ref="B11:B12"/>
    <mergeCell ref="C11:E11"/>
    <mergeCell ref="F11:F12"/>
    <mergeCell ref="G11:G12"/>
    <mergeCell ref="H11:H12"/>
    <mergeCell ref="A48:B48"/>
    <mergeCell ref="A54:B54"/>
    <mergeCell ref="A56:D56"/>
    <mergeCell ref="A57:D57"/>
    <mergeCell ref="C33:H33"/>
    <mergeCell ref="A34:B34"/>
    <mergeCell ref="C34:H34"/>
    <mergeCell ref="A35:B35"/>
    <mergeCell ref="C35:H35"/>
    <mergeCell ref="A42:B42"/>
    <mergeCell ref="D42:G42"/>
    <mergeCell ref="C58:E58"/>
    <mergeCell ref="F58:G58"/>
    <mergeCell ref="C67:E67"/>
    <mergeCell ref="C43:H43"/>
    <mergeCell ref="C44:H44"/>
  </mergeCells>
  <pageMargins left="0.7" right="0.7" top="0.75" bottom="0.75" header="0.3" footer="0.3"/>
  <pageSetup paperSize="9" scale="78" fitToHeight="5" orientation="landscape" horizontalDpi="0" verticalDpi="0" copies="7"/>
  <rowBreaks count="1" manualBreakCount="1">
    <brk id="2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Mẫu số 03a TT</vt:lpstr>
      <vt:lpstr>Mẫu số 3c QT</vt:lpstr>
      <vt:lpstr>'Mẫu số 03a TT'!bookmark604</vt:lpstr>
      <vt:lpstr>'Mẫu số 03a TT'!bookmark605</vt:lpstr>
      <vt:lpstr>'Mẫu số 03a TT'!bookmark606</vt:lpstr>
      <vt:lpstr>'Mẫu số 03a TT'!bookmark607</vt:lpstr>
      <vt:lpstr>'Mẫu số 03a TT'!bookmark608</vt:lpstr>
      <vt:lpstr>'Mẫu số 03a TT'!bookmark609</vt:lpstr>
      <vt:lpstr>'Mẫu số 03a TT'!bookmark610</vt:lpstr>
      <vt:lpstr>'Mẫu số 03a TT'!bookmark611</vt:lpstr>
      <vt:lpstr>'Mẫu số 03a TT'!bookmark612</vt:lpstr>
      <vt:lpstr>'Mẫu số 03a TT'!bookmark613</vt:lpstr>
      <vt:lpstr>'Mẫu số 03a TT'!Print_Area</vt:lpstr>
      <vt:lpstr>'Mẫu số 3c QT'!Print_Area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2026-04-15T07:23:08Z</cp:lastPrinted>
  <dcterms:created xsi:type="dcterms:W3CDTF">2025-09-30T07:28:06Z</dcterms:created>
  <dcterms:modified xsi:type="dcterms:W3CDTF">2026-04-15T17:22:17Z</dcterms:modified>
</cp:coreProperties>
</file>