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SC hệ thống chiếu sáng trên các tuyến đường NTM kiểu mẫu trên địa bàn xã Kiến Hưng/"/>
    </mc:Choice>
  </mc:AlternateContent>
  <xr:revisionPtr revIDLastSave="0" documentId="13_ncr:1_{DD37A270-47E5-B346-BF77-92A2EC424AAD}" xr6:coauthVersionLast="47" xr6:coauthVersionMax="47" xr10:uidLastSave="{00000000-0000-0000-0000-000000000000}"/>
  <bookViews>
    <workbookView xWindow="2200" yWindow="760" windowWidth="28040" windowHeight="17440" activeTab="1" xr2:uid="{4636C646-D3B1-C041-927D-F92183100578}"/>
  </bookViews>
  <sheets>
    <sheet name="đèn" sheetId="1" r:id="rId1"/>
    <sheet name="xe nâ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  <c r="F5" i="2"/>
  <c r="F6" i="2" l="1"/>
  <c r="F7" i="2" s="1"/>
  <c r="E5" i="1"/>
  <c r="E4" i="1"/>
  <c r="F4" i="1" s="1"/>
  <c r="F5" i="1"/>
  <c r="F6" i="1" l="1"/>
  <c r="F7" i="1" s="1"/>
  <c r="F8" i="1" s="1"/>
</calcChain>
</file>

<file path=xl/sharedStrings.xml><?xml version="1.0" encoding="utf-8"?>
<sst xmlns="http://schemas.openxmlformats.org/spreadsheetml/2006/main" count="28" uniqueCount="15">
  <si>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</si>
  <si>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</si>
  <si>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</si>
  <si>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</si>
  <si>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</si>
  <si>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</si>
  <si>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</si>
  <si>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</si>
  <si>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ca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</si>
  <si>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</si>
  <si>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Sửa chữa hệ thống đèn chiếu sáng ảnh hưởng bởi bão số 3 2024
Kiến Hưng</t>
  </si>
  <si>
    <t>Bộ đèn đường Led 100W, dimming 5 cấp</t>
  </si>
  <si>
    <t>bộ</t>
  </si>
  <si>
    <t>Bộ đèn đường Led 120W, dimming 5 cấp</t>
  </si>
  <si>
    <t>Xe nâng - chiều cao nâng: 12m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</si>
</sst>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2" fillId="0" borderId="1" xfId="1" applyNumberFormat="1" applyFont="1" applyBorder="1" applyAlignment="1">
      <alignment vertical="center"/>
    </xf>
    <xf numFmtId="41" fontId="2" fillId="0" borderId="1" xfId="1" applyFont="1" applyBorder="1" applyAlignment="1">
      <alignment vertical="center"/>
    </xf>
    <xf numFmtId="41" fontId="2" fillId="0" borderId="1" xfId="1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8"/>
  <sheetViews>
    <sheetView workbookViewId="0">
      <selection activeCell="F5" sqref="F5"/>
    </sheetView>
  </sheetViews>
  <sheetFormatPr baseColWidth="10" defaultRowHeight="18" x14ac:dyDescent="0.2"/>
  <cols>
    <col min="1" max="1" width="5.83203125" style="1" customWidth="1"/>
    <col min="2" max="2" width="25.83203125" style="1" customWidth="1"/>
    <col min="3" max="3" width="8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6" customHeight="1" x14ac:dyDescent="0.2">
      <c r="A1" s="13" t="s">
        <v>9</v>
      </c>
      <c r="B1" s="13"/>
      <c r="C1" s="13"/>
      <c r="D1" s="13"/>
      <c r="E1" s="13"/>
      <c r="F1" s="13"/>
    </row>
    <row r="2" spans="1:18" ht="46" customHeight="1" x14ac:dyDescent="0.2">
      <c r="A2" s="14" t="s">
        <v>10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t="57" x14ac:dyDescent="0.2">
      <c r="A4" s="15">
        <v>1</v>
      </c>
      <c r="B4" s="16" t="s">
        <v>11</v>
      </c>
      <c r="C4" s="15" t="s">
        <v>12</v>
      </c>
      <c r="D4" s="17">
        <v>88</v>
      </c>
      <c r="E4" s="18">
        <f>ROUND(2850000/1.08,-3)</f>
        <v>2639000</v>
      </c>
      <c r="F4" s="18">
        <f t="shared" ref="F4" si="0">D4*E4</f>
        <v>232232000</v>
      </c>
    </row>
    <row r="5" spans="1:18" ht="57" x14ac:dyDescent="0.2">
      <c r="A5" s="15">
        <v>2</v>
      </c>
      <c r="B5" s="16" t="s">
        <v>13</v>
      </c>
      <c r="C5" s="15" t="s">
        <v>12</v>
      </c>
      <c r="D5" s="17">
        <v>24</v>
      </c>
      <c r="E5" s="19">
        <f>ROUND(3300000/1.08,-3)</f>
        <v>3056000</v>
      </c>
      <c r="F5" s="18">
        <f>D5*E5</f>
        <v>73344000</v>
      </c>
    </row>
    <row r="6" spans="1:18" x14ac:dyDescent="0.2">
      <c r="A6" s="5"/>
      <c r="B6" s="6" t="s">
        <v>5</v>
      </c>
      <c r="C6" s="5"/>
      <c r="D6" s="7"/>
      <c r="E6" s="8"/>
      <c r="F6" s="8">
        <f>SUM(F4:F5)</f>
        <v>305576000</v>
      </c>
    </row>
    <row r="7" spans="1:18" x14ac:dyDescent="0.2">
      <c r="A7" s="6"/>
      <c r="B7" s="6" t="s">
        <v>4</v>
      </c>
      <c r="C7" s="5"/>
      <c r="D7" s="9"/>
      <c r="E7" s="10">
        <v>0.08</v>
      </c>
      <c r="F7" s="11">
        <f>F6*E7</f>
        <v>24446080</v>
      </c>
    </row>
    <row r="8" spans="1:18" x14ac:dyDescent="0.2">
      <c r="A8" s="6"/>
      <c r="B8" s="6" t="s">
        <v>2</v>
      </c>
      <c r="C8" s="5"/>
      <c r="D8" s="9"/>
      <c r="E8" s="6"/>
      <c r="F8" s="12">
        <f>SUM(F6:F7)</f>
        <v>330022080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6B174-4D29-1A45-90B7-F01788193E7E}">
  <dimension ref="A1:F7"/>
  <sheetViews>
    <sheetView tabSelected="1" workbookViewId="0">
      <selection sqref="A1:F7"/>
    </sheetView>
  </sheetViews>
  <sheetFormatPr baseColWidth="10" defaultRowHeight="16" x14ac:dyDescent="0.2"/>
  <cols>
    <col min="2" max="2" width="32.33203125" customWidth="1"/>
    <col min="4" max="4" width="14.1640625" bestFit="1" customWidth="1"/>
    <col min="5" max="5" width="12.33203125" bestFit="1" customWidth="1"/>
    <col min="6" max="6" width="15" customWidth="1"/>
  </cols>
  <sheetData>
    <row r="1" spans="1:6" ht="163" customHeight="1" x14ac:dyDescent="0.2">
      <c r="A1" s="23" t="s">
        <v>9</v>
      </c>
      <c r="B1" s="24"/>
      <c r="C1" s="24"/>
      <c r="D1" s="24"/>
      <c r="E1" s="24"/>
      <c r="F1" s="25"/>
    </row>
    <row r="2" spans="1:6" ht="33" customHeight="1" x14ac:dyDescent="0.2">
      <c r="A2" s="20" t="s">
        <v>10</v>
      </c>
      <c r="B2" s="21"/>
      <c r="C2" s="21"/>
      <c r="D2" s="21"/>
      <c r="E2" s="21"/>
      <c r="F2" s="22"/>
    </row>
    <row r="3" spans="1:6" ht="18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6" ht="19" x14ac:dyDescent="0.2">
      <c r="A4" s="15">
        <v>1</v>
      </c>
      <c r="B4" s="16" t="s">
        <v>14</v>
      </c>
      <c r="C4" s="15" t="s">
        <v>8</v>
      </c>
      <c r="D4" s="17">
        <v>15</v>
      </c>
      <c r="E4" s="18">
        <v>1300000</v>
      </c>
      <c r="F4" s="18">
        <f t="shared" ref="F4" si="0">D4*E4</f>
        <v>19500000</v>
      </c>
    </row>
    <row r="5" spans="1:6" ht="18" x14ac:dyDescent="0.2">
      <c r="A5" s="5"/>
      <c r="B5" s="6" t="s">
        <v>5</v>
      </c>
      <c r="C5" s="5"/>
      <c r="D5" s="7"/>
      <c r="E5" s="8"/>
      <c r="F5" s="8">
        <f>SUM(F4:F4)</f>
        <v>19500000</v>
      </c>
    </row>
    <row r="6" spans="1:6" ht="18" x14ac:dyDescent="0.2">
      <c r="A6" s="6"/>
      <c r="B6" s="6" t="s">
        <v>4</v>
      </c>
      <c r="C6" s="5"/>
      <c r="D6" s="9"/>
      <c r="E6" s="10">
        <v>0.08</v>
      </c>
      <c r="F6" s="11">
        <f>F5*E6</f>
        <v>1560000</v>
      </c>
    </row>
    <row r="7" spans="1:6" ht="18" x14ac:dyDescent="0.2">
      <c r="A7" s="6"/>
      <c r="B7" s="6" t="s">
        <v>2</v>
      </c>
      <c r="C7" s="5"/>
      <c r="D7" s="9"/>
      <c r="E7" s="6"/>
      <c r="F7" s="12">
        <f>SUM(F5:F6)</f>
        <v>21060000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đèn</vt:lpstr>
      <vt:lpstr>xe nâng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2025-06-12T13:38:34Z</dcterms:modified>
</cp:coreProperties>
</file>