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0"/>
  <workbookPr filterPrivacy="1"/>
  <xr:revisionPtr revIDLastSave="0" documentId="13_ncr:1_{B107341B-C949-6145-B0A0-C7582AAE9E40}" xr6:coauthVersionLast="47" xr6:coauthVersionMax="47" xr10:uidLastSave="{00000000-0000-0000-0000-000000000000}"/>
  <bookViews>
    <workbookView xWindow="9180" yWindow="760" windowWidth="19620" windowHeight="15600" activeTab="1" xr2:uid="{00000000-000D-0000-FFFF-FFFF00000000}"/>
  </bookViews>
  <sheets>
    <sheet name="SGV" sheetId="3" state="veryHidden" r:id="rId1"/>
    <sheet name="Biểu giá" sheetId="2" r:id="rId2"/>
  </sheets>
  <definedNames>
    <definedName name="_xlnm._FilterDatabase" localSheetId="1" hidden="1">'Biểu giá'!$A$4:$F$24</definedName>
    <definedName name="_xlnm.Print_Area" localSheetId="1">'Biểu giá'!$A$1:$F$51</definedName>
    <definedName name="_xlnm.Print_Titles" localSheetId="1">'Biểu giá'!$4:$4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6" i="2"/>
  <c r="F23" i="2" l="1"/>
  <c r="F24" i="2" s="1"/>
  <c r="H24" i="2" s="1"/>
</calcChain>
</file>

<file path=xl/sharedStrings.xml><?xml version="1.0" encoding="utf-8"?>
<sst xmlns="http://schemas.openxmlformats.org/spreadsheetml/2006/main" count="51" uniqueCount="45">
  <si>
    <t/>
  </si>
  <si>
    <t>Thành tiền</t>
  </si>
  <si>
    <t>m3</t>
  </si>
  <si>
    <t>100m</t>
  </si>
  <si>
    <t>100m2</t>
  </si>
  <si>
    <t>cái</t>
  </si>
  <si>
    <t>100m3</t>
  </si>
  <si>
    <t>bộ</t>
  </si>
  <si>
    <t>bảng</t>
  </si>
  <si>
    <t>TT</t>
  </si>
  <si>
    <t>Nội dung công việc</t>
  </si>
  <si>
    <t>Đơn vị 
tính</t>
  </si>
  <si>
    <t>Khối lượng</t>
  </si>
  <si>
    <t>Đơn giá</t>
  </si>
  <si>
    <t>ĐẠI DIỆN CHỦ ĐẦU TƯ</t>
  </si>
  <si>
    <t>BẢNG ĐƠN GIÁ HỢP ĐỒNG HẠNG MỤC CÔNG TRÌNH</t>
  </si>
  <si>
    <t>Tổng cộng</t>
  </si>
  <si>
    <t>Làm tròn</t>
  </si>
  <si>
    <t>HỆ THỐNG ĐIỆN CHIẾU SÁNG</t>
  </si>
  <si>
    <t>Lắp bảng điện cửa cột</t>
  </si>
  <si>
    <t>Luồn cáp ngầm cửa cột</t>
  </si>
  <si>
    <t>Lắp cửa cột</t>
  </si>
  <si>
    <t>cột</t>
  </si>
  <si>
    <t>đầu cáp</t>
  </si>
  <si>
    <t>cửa</t>
  </si>
  <si>
    <t>10 cột</t>
  </si>
  <si>
    <t>(Kèm theo Hợp đồng thi công số        /2025/HĐXL ngày      /     /2025)</t>
  </si>
  <si>
    <t>ĐẠI DIỆN NHÀ THẦU</t>
  </si>
  <si>
    <t>Lắp dựng cột đèn bằng máy, cột thép, cột thép côn mạ kẽm 8m</t>
  </si>
  <si>
    <t>Lắp Đèn LED 100W</t>
  </si>
  <si>
    <t>Lắp đặt cáp lên cột Cu/PVC/PVC 3x1.5mm2</t>
  </si>
  <si>
    <t>Đánh số cột thép</t>
  </si>
  <si>
    <t>Làm đầu cáp khô M25</t>
  </si>
  <si>
    <t>Đào móng cột điện, rộng &lt;= 1m, sâu &lt;= 1m, đất cấp II</t>
  </si>
  <si>
    <t>Khung móng cột chiếu sáng M24x300x650</t>
  </si>
  <si>
    <t>Đắp vữa chân cột M100</t>
  </si>
  <si>
    <t>Ván khuôn gỗ. Ván khuôn móng cột, móng vuông, chữ nhật</t>
  </si>
  <si>
    <t>Đổ bê tông thủ công bằng máy trộn, bê tông móng, chiều rộng &lt;= 250 cm, đá 1x2, mác 200</t>
  </si>
  <si>
    <t>Đắp đất công trình bằng đầm đất cầm tay 70kg, độ chặt yêu cầu K=0,95</t>
  </si>
  <si>
    <t>Vận chuyển đất bằng ôtô tự đổ 7 tấn trong phạm vi &lt;= 1000m, đất cấp II</t>
  </si>
  <si>
    <t>Vận chuyển đất bằng ô tô tự đổ 7T 1km tiếp theo trong phạm vi &lt;= 5km, đất cấp II</t>
  </si>
  <si>
    <t>100m3/1km</t>
  </si>
  <si>
    <t>Vận chuyển đất bằng ô tô tự đổ 7T 1km tiếp theo ngoài phạm vi 5km, đất cấp II</t>
  </si>
  <si>
    <t>Dự án: SỬA CHỮA HỆ THỐNG ĐIỆN CHIẾU SÁNG TRÊN CÁC TUYẾN ĐƯỜNG NÔNG THÔN MỚI KIỂU MẪU THUỘC ĐỊA BÀN XÃ KIẾN HƯNG</t>
  </si>
  <si>
    <t>( Bằng chữ: Ba trăm chín mươi chín triệu, bốn trăm mười bốn nghìn đồng chẵn./.)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</si>
</sst>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5"/>
      <name val="Times New Roman"/>
      <family val="1"/>
      <charset val="163"/>
    </font>
    <font>
      <i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4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0" fillId="2" borderId="0" xfId="0" applyNumberFormat="1" applyFill="1" applyAlignment="1">
      <alignment vertical="center"/>
    </xf>
    <xf numFmtId="0" fontId="9" fillId="2" borderId="0" xfId="0" applyFont="1" applyFill="1" applyAlignment="1">
      <alignment vertical="center"/>
    </xf>
    <xf numFmtId="164" fontId="10" fillId="2" borderId="0" xfId="0" applyNumberFormat="1" applyFont="1" applyFill="1" applyAlignment="1" applyProtection="1">
      <alignment vertical="center" wrapText="1"/>
      <protection locked="0"/>
    </xf>
    <xf numFmtId="43" fontId="0" fillId="2" borderId="0" xfId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left" vertical="center" wrapText="1"/>
    </xf>
    <xf numFmtId="3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4" fontId="12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43" fontId="11" fillId="0" borderId="3" xfId="1" applyFont="1" applyBorder="1" applyAlignment="1">
      <alignment horizontal="center" vertical="center"/>
    </xf>
    <xf numFmtId="164" fontId="11" fillId="0" borderId="3" xfId="1" applyNumberFormat="1" applyFont="1" applyBorder="1" applyAlignment="1">
      <alignment horizontal="center" vertical="center"/>
    </xf>
    <xf numFmtId="164" fontId="11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164" fontId="11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" fillId="2" borderId="2" xfId="0" applyNumberFormat="1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1"/>
  <sheetViews>
    <sheetView tabSelected="1" zoomScale="85" zoomScaleNormal="85" zoomScaleSheetLayoutView="130" workbookViewId="0">
      <selection sqref="A1:F27"/>
    </sheetView>
  </sheetViews>
  <sheetFormatPr baseColWidth="10" defaultColWidth="19.83203125" defaultRowHeight="15" x14ac:dyDescent="0.2"/>
  <cols>
    <col min="1" max="1" width="6.6640625" style="1" customWidth="1"/>
    <col min="2" max="2" width="52.6640625" style="1" customWidth="1"/>
    <col min="3" max="3" width="15.6640625" style="1" customWidth="1"/>
    <col min="4" max="5" width="15.6640625" style="8" customWidth="1"/>
    <col min="6" max="6" width="19.1640625" style="1" customWidth="1"/>
    <col min="7" max="16384" width="19.83203125" style="1"/>
  </cols>
  <sheetData>
    <row r="1" spans="1:6" ht="24.5" customHeight="1" x14ac:dyDescent="0.2">
      <c r="A1" s="33" t="s">
        <v>15</v>
      </c>
      <c r="B1" s="33"/>
      <c r="C1" s="33"/>
      <c r="D1" s="33"/>
      <c r="E1" s="33"/>
      <c r="F1" s="33"/>
    </row>
    <row r="2" spans="1:6" ht="38.5" customHeight="1" x14ac:dyDescent="0.2">
      <c r="A2" s="37" t="s">
        <v>43</v>
      </c>
      <c r="B2" s="37"/>
      <c r="C2" s="37"/>
      <c r="D2" s="37"/>
      <c r="E2" s="37"/>
      <c r="F2" s="37"/>
    </row>
    <row r="3" spans="1:6" ht="21" customHeight="1" x14ac:dyDescent="0.2">
      <c r="A3" s="34" t="s">
        <v>26</v>
      </c>
      <c r="B3" s="34"/>
      <c r="C3" s="34"/>
      <c r="D3" s="34"/>
      <c r="E3" s="34"/>
      <c r="F3" s="34"/>
    </row>
    <row r="4" spans="1:6" ht="19" x14ac:dyDescent="0.2">
      <c r="A4" s="15" t="s">
        <v>9</v>
      </c>
      <c r="B4" s="15" t="s">
        <v>10</v>
      </c>
      <c r="C4" s="18" t="s">
        <v>11</v>
      </c>
      <c r="D4" s="19" t="s">
        <v>12</v>
      </c>
      <c r="E4" s="18" t="s">
        <v>13</v>
      </c>
      <c r="F4" s="15" t="s">
        <v>1</v>
      </c>
    </row>
    <row r="5" spans="1:6" s="9" customFormat="1" x14ac:dyDescent="0.2">
      <c r="A5" s="14"/>
      <c r="B5" s="16" t="s">
        <v>18</v>
      </c>
      <c r="C5" s="14" t="s">
        <v>0</v>
      </c>
      <c r="D5" s="14" t="s">
        <v>0</v>
      </c>
      <c r="E5" s="14"/>
      <c r="F5" s="17"/>
    </row>
    <row r="6" spans="1:6" ht="38" x14ac:dyDescent="0.2">
      <c r="A6" s="20">
        <v>1</v>
      </c>
      <c r="B6" s="21" t="s">
        <v>28</v>
      </c>
      <c r="C6" s="20" t="s">
        <v>22</v>
      </c>
      <c r="D6" s="22">
        <v>8</v>
      </c>
      <c r="E6" s="23">
        <v>5987779.4375999998</v>
      </c>
      <c r="F6" s="24">
        <f t="shared" ref="F6:F22" si="0">+E6*D6</f>
        <v>47902235.500799999</v>
      </c>
    </row>
    <row r="7" spans="1:6" ht="19" x14ac:dyDescent="0.2">
      <c r="A7" s="20">
        <v>2</v>
      </c>
      <c r="B7" s="21" t="s">
        <v>29</v>
      </c>
      <c r="C7" s="20" t="s">
        <v>7</v>
      </c>
      <c r="D7" s="22">
        <v>107</v>
      </c>
      <c r="E7" s="23">
        <v>3021838.0614</v>
      </c>
      <c r="F7" s="24">
        <f t="shared" si="0"/>
        <v>323336672.56980002</v>
      </c>
    </row>
    <row r="8" spans="1:6" ht="19" x14ac:dyDescent="0.2">
      <c r="A8" s="20">
        <v>3</v>
      </c>
      <c r="B8" s="21" t="s">
        <v>30</v>
      </c>
      <c r="C8" s="20" t="s">
        <v>3</v>
      </c>
      <c r="D8" s="22">
        <v>0.8</v>
      </c>
      <c r="E8" s="23">
        <v>2481835.3829999999</v>
      </c>
      <c r="F8" s="24">
        <f t="shared" si="0"/>
        <v>1985468.3064000001</v>
      </c>
    </row>
    <row r="9" spans="1:6" ht="19" x14ac:dyDescent="0.2">
      <c r="A9" s="20">
        <v>4</v>
      </c>
      <c r="B9" s="21" t="s">
        <v>20</v>
      </c>
      <c r="C9" s="20" t="s">
        <v>23</v>
      </c>
      <c r="D9" s="22">
        <v>16</v>
      </c>
      <c r="E9" s="23">
        <v>38511.72</v>
      </c>
      <c r="F9" s="24">
        <f t="shared" si="0"/>
        <v>616187.52</v>
      </c>
    </row>
    <row r="10" spans="1:6" ht="19" x14ac:dyDescent="0.2">
      <c r="A10" s="20">
        <v>5</v>
      </c>
      <c r="B10" s="21" t="s">
        <v>19</v>
      </c>
      <c r="C10" s="20" t="s">
        <v>8</v>
      </c>
      <c r="D10" s="22">
        <v>8</v>
      </c>
      <c r="E10" s="23">
        <v>55575.374400000001</v>
      </c>
      <c r="F10" s="24">
        <f t="shared" si="0"/>
        <v>444602.9952</v>
      </c>
    </row>
    <row r="11" spans="1:6" ht="19" x14ac:dyDescent="0.2">
      <c r="A11" s="20">
        <v>6</v>
      </c>
      <c r="B11" s="21" t="s">
        <v>21</v>
      </c>
      <c r="C11" s="20" t="s">
        <v>24</v>
      </c>
      <c r="D11" s="22">
        <v>8</v>
      </c>
      <c r="E11" s="23">
        <v>142633.51019999999</v>
      </c>
      <c r="F11" s="24">
        <f t="shared" si="0"/>
        <v>1141068.0815999999</v>
      </c>
    </row>
    <row r="12" spans="1:6" ht="19" x14ac:dyDescent="0.2">
      <c r="A12" s="20">
        <v>7</v>
      </c>
      <c r="B12" s="21" t="s">
        <v>31</v>
      </c>
      <c r="C12" s="20" t="s">
        <v>25</v>
      </c>
      <c r="D12" s="22">
        <v>0.8</v>
      </c>
      <c r="E12" s="23">
        <v>433810.59839999996</v>
      </c>
      <c r="F12" s="24">
        <f t="shared" si="0"/>
        <v>347048.47872000001</v>
      </c>
    </row>
    <row r="13" spans="1:6" ht="19" x14ac:dyDescent="0.2">
      <c r="A13" s="20">
        <v>8</v>
      </c>
      <c r="B13" s="21" t="s">
        <v>32</v>
      </c>
      <c r="C13" s="20" t="s">
        <v>23</v>
      </c>
      <c r="D13" s="22">
        <v>48</v>
      </c>
      <c r="E13" s="23">
        <v>85455</v>
      </c>
      <c r="F13" s="24">
        <f t="shared" si="0"/>
        <v>4101840</v>
      </c>
    </row>
    <row r="14" spans="1:6" ht="27" customHeight="1" x14ac:dyDescent="0.2">
      <c r="A14" s="20">
        <v>9</v>
      </c>
      <c r="B14" s="21" t="s">
        <v>33</v>
      </c>
      <c r="C14" s="20" t="s">
        <v>2</v>
      </c>
      <c r="D14" s="22">
        <v>6.6559999999999997</v>
      </c>
      <c r="E14" s="23">
        <v>297581.6556</v>
      </c>
      <c r="F14" s="24">
        <f t="shared" si="0"/>
        <v>1980703.4996735998</v>
      </c>
    </row>
    <row r="15" spans="1:6" ht="19" x14ac:dyDescent="0.2">
      <c r="A15" s="20">
        <v>10</v>
      </c>
      <c r="B15" s="21" t="s">
        <v>34</v>
      </c>
      <c r="C15" s="20" t="s">
        <v>5</v>
      </c>
      <c r="D15" s="22">
        <v>8</v>
      </c>
      <c r="E15" s="23">
        <v>683640</v>
      </c>
      <c r="F15" s="24">
        <f t="shared" si="0"/>
        <v>5469120</v>
      </c>
    </row>
    <row r="16" spans="1:6" ht="19" x14ac:dyDescent="0.2">
      <c r="A16" s="20">
        <v>11</v>
      </c>
      <c r="B16" s="21" t="s">
        <v>35</v>
      </c>
      <c r="C16" s="20" t="s">
        <v>2</v>
      </c>
      <c r="D16" s="22">
        <v>6.4000000000000001E-2</v>
      </c>
      <c r="E16" s="23">
        <v>1093824</v>
      </c>
      <c r="F16" s="24">
        <f t="shared" si="0"/>
        <v>70004.736000000004</v>
      </c>
    </row>
    <row r="17" spans="1:8" ht="38" x14ac:dyDescent="0.2">
      <c r="A17" s="20">
        <v>12</v>
      </c>
      <c r="B17" s="21" t="s">
        <v>36</v>
      </c>
      <c r="C17" s="20" t="s">
        <v>4</v>
      </c>
      <c r="D17" s="22">
        <v>0.23</v>
      </c>
      <c r="E17" s="23">
        <v>14605928.720999999</v>
      </c>
      <c r="F17" s="24">
        <f t="shared" si="0"/>
        <v>3359363.6058299998</v>
      </c>
    </row>
    <row r="18" spans="1:8" ht="38" x14ac:dyDescent="0.2">
      <c r="A18" s="20">
        <v>13</v>
      </c>
      <c r="B18" s="21" t="s">
        <v>37</v>
      </c>
      <c r="C18" s="20" t="s">
        <v>2</v>
      </c>
      <c r="D18" s="22">
        <v>5.12</v>
      </c>
      <c r="E18" s="23">
        <v>1619380.2258000001</v>
      </c>
      <c r="F18" s="24">
        <f t="shared" si="0"/>
        <v>8291226.7560960008</v>
      </c>
    </row>
    <row r="19" spans="1:8" ht="38" x14ac:dyDescent="0.2">
      <c r="A19" s="20">
        <v>14</v>
      </c>
      <c r="B19" s="21" t="s">
        <v>38</v>
      </c>
      <c r="C19" s="20" t="s">
        <v>6</v>
      </c>
      <c r="D19" s="22">
        <v>1.4999999999999999E-2</v>
      </c>
      <c r="E19" s="23">
        <v>3663304.3097999999</v>
      </c>
      <c r="F19" s="24">
        <f t="shared" si="0"/>
        <v>54949.564646999999</v>
      </c>
    </row>
    <row r="20" spans="1:8" ht="38" x14ac:dyDescent="0.2">
      <c r="A20" s="20">
        <v>15</v>
      </c>
      <c r="B20" s="21" t="s">
        <v>39</v>
      </c>
      <c r="C20" s="20" t="s">
        <v>6</v>
      </c>
      <c r="D20" s="22">
        <v>5.0999999999999997E-2</v>
      </c>
      <c r="E20" s="23">
        <v>2013977.2338</v>
      </c>
      <c r="F20" s="24">
        <f t="shared" si="0"/>
        <v>102712.83892379999</v>
      </c>
    </row>
    <row r="21" spans="1:8" ht="38" x14ac:dyDescent="0.2">
      <c r="A21" s="20">
        <v>16</v>
      </c>
      <c r="B21" s="21" t="s">
        <v>40</v>
      </c>
      <c r="C21" s="20" t="s">
        <v>41</v>
      </c>
      <c r="D21" s="22">
        <v>5.0999999999999997E-2</v>
      </c>
      <c r="E21" s="23">
        <v>3435252.2604</v>
      </c>
      <c r="F21" s="24">
        <f t="shared" si="0"/>
        <v>175197.8652804</v>
      </c>
    </row>
    <row r="22" spans="1:8" ht="38" x14ac:dyDescent="0.2">
      <c r="A22" s="25">
        <v>17</v>
      </c>
      <c r="B22" s="26" t="s">
        <v>42</v>
      </c>
      <c r="C22" s="25" t="s">
        <v>41</v>
      </c>
      <c r="D22" s="27">
        <v>5.0999999999999997E-2</v>
      </c>
      <c r="E22" s="28">
        <v>689469.17039999994</v>
      </c>
      <c r="F22" s="29">
        <f t="shared" si="0"/>
        <v>35162.927690399993</v>
      </c>
    </row>
    <row r="23" spans="1:8" ht="18" x14ac:dyDescent="0.2">
      <c r="A23" s="38" t="s">
        <v>16</v>
      </c>
      <c r="B23" s="38"/>
      <c r="C23" s="38"/>
      <c r="D23" s="38"/>
      <c r="E23" s="38"/>
      <c r="F23" s="30">
        <f>SUM(F6:F22)</f>
        <v>399413565.24666125</v>
      </c>
    </row>
    <row r="24" spans="1:8" ht="18" x14ac:dyDescent="0.2">
      <c r="A24" s="38" t="s">
        <v>17</v>
      </c>
      <c r="B24" s="38"/>
      <c r="C24" s="38"/>
      <c r="D24" s="38"/>
      <c r="E24" s="38"/>
      <c r="F24" s="30">
        <f>ROUND(F23,-3)</f>
        <v>399414000</v>
      </c>
      <c r="H24" s="1">
        <f>+F24*2%</f>
        <v>7988280</v>
      </c>
    </row>
    <row r="25" spans="1:8" ht="26.5" customHeight="1" x14ac:dyDescent="0.2">
      <c r="A25" s="35" t="s">
        <v>44</v>
      </c>
      <c r="B25" s="36"/>
      <c r="C25" s="36"/>
      <c r="D25" s="36"/>
      <c r="E25" s="36"/>
      <c r="F25" s="36"/>
    </row>
    <row r="26" spans="1:8" ht="19.75" customHeight="1" x14ac:dyDescent="0.2">
      <c r="A26" s="2"/>
      <c r="B26" s="2"/>
      <c r="C26" s="2"/>
      <c r="D26" s="3"/>
      <c r="E26" s="3"/>
    </row>
    <row r="27" spans="1:8" ht="16" x14ac:dyDescent="0.2">
      <c r="A27" s="31" t="s">
        <v>14</v>
      </c>
      <c r="B27" s="31"/>
      <c r="C27" s="12"/>
      <c r="D27" s="32" t="s">
        <v>27</v>
      </c>
      <c r="E27" s="32"/>
      <c r="F27" s="32"/>
    </row>
    <row r="28" spans="1:8" ht="16" x14ac:dyDescent="0.2">
      <c r="A28" s="4"/>
      <c r="B28" s="4"/>
      <c r="C28" s="4"/>
      <c r="D28" s="5"/>
      <c r="E28" s="5"/>
      <c r="F28" s="10"/>
    </row>
    <row r="29" spans="1:8" x14ac:dyDescent="0.2">
      <c r="F29" s="10"/>
    </row>
    <row r="30" spans="1:8" x14ac:dyDescent="0.2">
      <c r="F30" s="11"/>
    </row>
    <row r="33" spans="2:6" ht="4.25" customHeight="1" x14ac:dyDescent="0.2"/>
    <row r="38" spans="2:6" s="6" customFormat="1" ht="16" x14ac:dyDescent="0.2">
      <c r="B38" s="13"/>
      <c r="C38" s="13"/>
      <c r="D38" s="13"/>
      <c r="E38" s="13"/>
      <c r="F38" s="13"/>
    </row>
    <row r="39" spans="2:6" s="6" customFormat="1" ht="14" x14ac:dyDescent="0.2">
      <c r="D39" s="7"/>
      <c r="E39" s="7"/>
    </row>
    <row r="40" spans="2:6" s="6" customFormat="1" ht="14" x14ac:dyDescent="0.2">
      <c r="D40" s="7"/>
      <c r="E40" s="7"/>
    </row>
    <row r="41" spans="2:6" s="6" customFormat="1" ht="14" x14ac:dyDescent="0.2">
      <c r="D41" s="7"/>
      <c r="E41" s="7"/>
    </row>
    <row r="42" spans="2:6" s="6" customFormat="1" ht="14" x14ac:dyDescent="0.2">
      <c r="D42" s="7"/>
      <c r="E42" s="7"/>
    </row>
    <row r="43" spans="2:6" s="6" customFormat="1" ht="14" x14ac:dyDescent="0.2">
      <c r="D43" s="7"/>
      <c r="E43" s="7"/>
    </row>
    <row r="44" spans="2:6" s="6" customFormat="1" ht="14" x14ac:dyDescent="0.2">
      <c r="D44" s="7"/>
      <c r="E44" s="7"/>
    </row>
    <row r="45" spans="2:6" s="6" customFormat="1" ht="14" x14ac:dyDescent="0.2">
      <c r="D45" s="7"/>
      <c r="E45" s="7"/>
    </row>
    <row r="46" spans="2:6" s="6" customFormat="1" ht="14" x14ac:dyDescent="0.2">
      <c r="D46" s="7"/>
      <c r="E46" s="7"/>
    </row>
    <row r="47" spans="2:6" s="6" customFormat="1" ht="14" x14ac:dyDescent="0.2">
      <c r="D47" s="7"/>
      <c r="E47" s="7"/>
    </row>
    <row r="48" spans="2:6" s="6" customFormat="1" ht="14" x14ac:dyDescent="0.2">
      <c r="D48" s="7"/>
      <c r="E48" s="7"/>
    </row>
    <row r="49" spans="4:5" s="6" customFormat="1" ht="14" x14ac:dyDescent="0.2">
      <c r="D49" s="7"/>
      <c r="E49" s="7"/>
    </row>
    <row r="50" spans="4:5" s="6" customFormat="1" ht="14" x14ac:dyDescent="0.2">
      <c r="D50" s="7"/>
      <c r="E50" s="7"/>
    </row>
    <row r="51" spans="4:5" s="6" customFormat="1" ht="14" x14ac:dyDescent="0.2">
      <c r="D51" s="7"/>
      <c r="E51" s="7"/>
    </row>
  </sheetData>
  <mergeCells count="8">
    <mergeCell ref="A27:B27"/>
    <mergeCell ref="D27:F27"/>
    <mergeCell ref="A1:F1"/>
    <mergeCell ref="A3:F3"/>
    <mergeCell ref="A25:F25"/>
    <mergeCell ref="A2:F2"/>
    <mergeCell ref="A24:E24"/>
    <mergeCell ref="A23:E23"/>
  </mergeCells>
  <pageMargins left="0.43307086614173201" right="0.196850393700787" top="0.31496062992126" bottom="0.31496062992126" header="0.15748031496063" footer="0.1574803149606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Biểu giá</vt:lpstr>
      <vt:lpstr>'Biểu giá'!Print_Area</vt:lpstr>
      <vt:lpstr>'Biểu giá'!Print_Titles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2025-05-06T08:09:43Z</cp:lastPrinted>
  <dcterms:created xsi:type="dcterms:W3CDTF">2024-05-06T00:54:13Z</dcterms:created>
  <dcterms:modified xsi:type="dcterms:W3CDTF">2025-05-06T10:04:42Z</dcterms:modified>
  <cp:category/>
</cp:coreProperties>
</file>