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ADmin\Desktop\12. Minh Tân - A Đức - ĐS\"/>
    </mc:Choice>
  </mc:AlternateContent>
  <xr:revisionPtr revIDLastSave="0" documentId="13_ncr:1_{6099E4A5-EB10-454E-944E-6D2CC8135705}" xr6:coauthVersionLast="47" xr6:coauthVersionMax="47" xr10:uidLastSave="{00000000-0000-0000-0000-000000000000}"/>
  <bookViews>
    <workbookView xWindow="-120" yWindow="-120" windowWidth="29040" windowHeight="15720" xr2:uid="{00000000-000D-0000-FFFF-FFFF00000000}"/>
  </bookViews>
  <sheets>
    <sheet name="MS 02a" sheetId="1" r:id="rId1"/>
  </sheets>
  <definedNames>
    <definedName name="_xlnm.Print_Area" localSheetId="0">'MS 02a'!$A$1:$F$67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1" i="1" l="1"/>
  <c r="B51" i="1"/>
  <c r="C51" i="1" l="1"/>
  <c r="H54" i="1" s="1"/>
</calcChain>
</file>

<file path=xl/sharedStrings.xml><?xml version="1.0" encoding="utf-8"?>
<sst xmlns="http://schemas.openxmlformats.org/spreadsheetml/2006/main" count="138" uniqueCount="117">
  <si>
    <t>I</t>
  </si>
  <si>
    <t>1.1</t>
  </si>
  <si>
    <t>1.2</t>
  </si>
  <si>
    <t>1.3</t>
  </si>
  <si>
    <t>1.4</t>
  </si>
  <si>
    <t>1.5</t>
  </si>
  <si>
    <t>2.1</t>
  </si>
  <si>
    <t>2.2</t>
  </si>
  <si>
    <t>2.3</t>
  </si>
  <si>
    <t>3.1</t>
  </si>
  <si>
    <t>3.2</t>
  </si>
  <si>
    <t>3.3</t>
  </si>
  <si>
    <t>3.4</t>
  </si>
  <si>
    <t>3.5</t>
  </si>
  <si>
    <t>3.6</t>
  </si>
  <si>
    <t>4.1</t>
  </si>
  <si>
    <t>4.2</t>
  </si>
  <si>
    <t>4.3</t>
  </si>
  <si>
    <t>4.1.1</t>
  </si>
  <si>
    <t>4.1.2</t>
  </si>
  <si>
    <t>4.1.3</t>
  </si>
  <si>
    <t>4.1.4</t>
  </si>
  <si>
    <t>4.1.5</t>
  </si>
  <si>
    <t>4.2.1</t>
  </si>
  <si>
    <t>4.2.2</t>
  </si>
  <si>
    <t>4.2.3</t>
  </si>
  <si>
    <t>4.2.4</t>
  </si>
  <si>
    <t>4.2.5</t>
  </si>
  <si>
    <t>4.3.1</t>
  </si>
  <si>
    <t>4.3.2</t>
  </si>
  <si>
    <t>4.3.3</t>
  </si>
  <si>
    <t>4.3.4</t>
  </si>
  <si>
    <t>4.3.5</t>
  </si>
  <si>
    <t>II</t>
  </si>
  <si>
    <t>Thông tin chung</t>
  </si>
  <si>
    <t>Hợp đồng</t>
  </si>
  <si>
    <t>Số Hợp đồng</t>
  </si>
  <si>
    <t>Ngày, tháng, năm ký Hợp đồng</t>
  </si>
  <si>
    <t>Loại Hợp đồng</t>
  </si>
  <si>
    <t>Ngày hiệu lực của Hợp đồng</t>
  </si>
  <si>
    <t>Thời gian thực hiện Hợp đồng</t>
  </si>
  <si>
    <t>Tên dự án</t>
  </si>
  <si>
    <t>Mã dự án đầu tư</t>
  </si>
  <si>
    <t>Tên giao dịch</t>
  </si>
  <si>
    <t>Đại diện</t>
  </si>
  <si>
    <t>Mã số thuế</t>
  </si>
  <si>
    <t>Cơ quan quản lý thuế</t>
  </si>
  <si>
    <t>Thông tin chi tiết</t>
  </si>
  <si>
    <t>Quản lý tạm ứng và thu hồi tạm ứng</t>
  </si>
  <si>
    <t>Mức vốn tạm ứng</t>
  </si>
  <si>
    <t>Thời điểm tạm ứng lần đầu</t>
  </si>
  <si>
    <t>Thu hồi tạm ứng</t>
  </si>
  <si>
    <t>Bảo hiểm và bảo hành công trình</t>
  </si>
  <si>
    <t>Bảo hành công trình</t>
  </si>
  <si>
    <t>BẢNG TỔNG HỢP THÔNG TIN HỢP ĐỒNG</t>
  </si>
  <si>
    <t>Chỉ tiêu</t>
  </si>
  <si>
    <t xml:space="preserve">Thông tin Hợp đồng lần đầu </t>
  </si>
  <si>
    <t>Số
TT</t>
  </si>
  <si>
    <t>Ghi chú</t>
  </si>
  <si>
    <t>Tên dự án/gói thầu</t>
  </si>
  <si>
    <t>Chủ đầu tư:</t>
  </si>
  <si>
    <t>Địa chỉ:</t>
  </si>
  <si>
    <t>Mã số thuế:</t>
  </si>
  <si>
    <t>Nhà thầu chính (tên giao dịch)</t>
  </si>
  <si>
    <t>Tài khoản tại KBNN/NH</t>
  </si>
  <si>
    <t>Nhà thầu phụ (tên giao dịch)</t>
  </si>
  <si>
    <t>Nhà thầu liên danh/liên doanh …</t>
  </si>
  <si>
    <t>1.1.1</t>
  </si>
  <si>
    <t>1.1.2</t>
  </si>
  <si>
    <t>1.2.1</t>
  </si>
  <si>
    <t>1.2.2</t>
  </si>
  <si>
    <t>Giá hợp đồng, tạm ứng và thanh toán</t>
  </si>
  <si>
    <t>Giá trị hợp đồng</t>
  </si>
  <si>
    <t>Giá trị hợp đồng tương ứng với Nhà thầu</t>
  </si>
  <si>
    <t>Quy định về tạm giữ chờ quyết toán hoàn thành dự án (nếu có)</t>
  </si>
  <si>
    <t>Bảo hiểm</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</si>
  <si>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</si>
  <si>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</si>
  <si>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</si>
  <si>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Tên gói thầu (nếu có)</t>
  </si>
  <si>
    <t>Trọn gói</t>
  </si>
  <si>
    <t>Công ty TNHH MTV khai thác công trình thủy lợi Đa độ</t>
  </si>
  <si>
    <t>0200109974</t>
  </si>
  <si>
    <t>CÔNG TY TNHH MTV KHAI THÁC CÔNG TRÌNH THỦY LỢI ĐA ĐỘ</t>
  </si>
  <si>
    <t>Căn cứ hợp đồng ký kết (đã có hiệu lực) giữa chủ đầu tư và nhà thầu</t>
  </si>
  <si>
    <t>Đơn vị: đồng</t>
  </si>
  <si>
    <t>ĐẠI DIỆN CHỦ ĐẦU TƯ</t>
  </si>
  <si>
    <t>(Ký, ghi rõ họ tên và đóng dấu)</t>
  </si>
  <si>
    <t>Thuế thành phố Hải Phòng</t>
  </si>
  <si>
    <t>Thông tin
Hợp đồng
điều chỉnh
lần 1</t>
  </si>
  <si>
    <t>Thông tin
Hợp đồng
điều chỉnh
lần …</t>
  </si>
  <si>
    <t>Không có</t>
  </si>
  <si>
    <t>Không quy định</t>
  </si>
  <si>
    <t>Số:</t>
  </si>
  <si>
    <t>Mẫu sô: 02.a/TT</t>
  </si>
  <si>
    <t xml:space="preserve">Nhà thầu (liên danh, thầu phụ, liên doanh)  </t>
  </si>
  <si>
    <t>120 ngày</t>
  </si>
  <si>
    <t>Số 385 đường Hoàng Thiết Tâm (tỉnh lộ 360), Văn Tràng 1, xã An Lão, thành phố Hải Phòng, Việt Nam</t>
  </si>
  <si>
    <t>Sau khi Hợp đồng có hiệu lực và Bên giao thầu nhận được đề nghị tạm ứng của Bên nhận thầu</t>
  </si>
  <si>
    <t>Tiền tạm ứng được thu hồi 01 lần và thu hồi hết số tạm ứng ngay lần thanh toán khối lượng hoàn thành đầu tiên.</t>
  </si>
  <si>
    <t>Chưa thực hiện</t>
  </si>
  <si>
    <t>An Lão, ngày ... tháng ... năm 2026</t>
  </si>
  <si>
    <t>Ông Đồng Quang Đức  - Phó Tổng giám đốc (Giấy Ủy quyền số 103/GUQ-TLĐ ngày 11/3/2026 của Chủ tịch Công ty TNHH MTV Khai thác công trình thủy lợi Đa Độ)</t>
  </si>
  <si>
    <t>Công ty TNHH xây dựng Định Sơn</t>
  </si>
  <si>
    <t>Ông:Nguyễn Sĩ Sơn - Chức vụ: Giám đốc</t>
  </si>
  <si>
    <t>0789.8888 tại Ngân hàng Techcombank chi nhánh Hải Phòng</t>
  </si>
  <si>
    <t>0202111150</t>
  </si>
  <si>
    <t>Thuế cơ sở 6 thành phố Hải Phòng</t>
  </si>
  <si>
    <t>Thôn Tú Đôi 3, xã Nghi Dương, thành phố Hải Phòng, Việt Nam</t>
  </si>
  <si>
    <t>- Bên giao thầu mua bảo hiểm công trình
- Bên nhận thầu mua bảo hiểm cho các thiết bị, nhân lực của mình</t>
  </si>
  <si>
    <t>- Công trình được bảo hành 12 tháng kể từ khi được đưa vào sử dụng.
- Trước ngày ký  biên bản nghiệm thu công trình đưa vào sử dụng Bên nhận thầu phải nộp cho Bên giao thầu thư bảo lãnh bảo hành và được Bên giao thầu chấp thuận.
- Bên giao thầu trả cho Bên nhận thầu 100% giá trị hợp đồng khi nhận được bảo lãnh bảo hành công trình</t>
  </si>
  <si>
    <t>TK số: 9527.2.1097013.00000; 3751.0.1097013.00000 
tại: Kho bạc Nhà nước Khu vực III - Phòng Giao dịch số 4</t>
  </si>
  <si>
    <t>ĐL2-TCXD-03</t>
  </si>
  <si>
    <t>12-QLN/2026/HĐTCXD</t>
  </si>
  <si>
    <t>Nạo vét, đắp bờ kênh Minh Tân 1; Sửa chữa kênh tưới sau trạm bơm Minh Tân 1</t>
  </si>
  <si>
    <t>Gói thầu số 02: Thi công công trình Nạo vét, đắp bờ kênh Minh Tân 1; Sửa chữa kênh tưới sau trạm bơm Minh Tân 1</t>
  </si>
  <si>
    <r>
      <t>Bên nhận thầu được tạm ứng 30% giá trị Hợp đồng tương ứng với số tiền: 508.680.000  đồng.</t>
    </r>
    <r>
      <rPr>
        <i/>
        <sz val="10"/>
        <rFont val="Times New Roman"/>
        <family val="1"/>
      </rPr>
      <t xml:space="preserve"> (Năm trăm linh tám triệu sáu trăm tám mươi nghìn đồng chẵn.).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</si>
</sst>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
  </numFmts>
  <fonts count="14" x14ac:knownFonts="1">
    <font>
      <sz val="12"/>
      <color theme="1"/>
      <name val="Times New Roman"/>
      <family val="2"/>
    </font>
    <font>
      <sz val="12"/>
      <name val="Times New Roman"/>
      <family val="1"/>
    </font>
    <font>
      <b/>
      <sz val="8"/>
      <name val="Times New Roman"/>
      <family val="1"/>
    </font>
    <font>
      <b/>
      <sz val="10"/>
      <name val="Times New Roman"/>
      <family val="1"/>
    </font>
    <font>
      <b/>
      <sz val="12"/>
      <name val="Times New Roman"/>
      <family val="1"/>
    </font>
    <font>
      <i/>
      <sz val="10"/>
      <name val="Times New Roman"/>
      <family val="1"/>
    </font>
    <font>
      <b/>
      <sz val="7.5"/>
      <name val="Times New Roman"/>
      <family val="1"/>
    </font>
    <font>
      <sz val="10"/>
      <name val="Times New Roman"/>
      <family val="1"/>
    </font>
    <font>
      <b/>
      <i/>
      <sz val="10"/>
      <name val="Times New Roman"/>
      <family val="1"/>
    </font>
    <font>
      <b/>
      <i/>
      <sz val="12"/>
      <name val="Times New Roman"/>
      <family val="1"/>
    </font>
    <font>
      <sz val="14"/>
      <name val="Times New Roman"/>
      <family val="1"/>
    </font>
    <font>
      <sz val="11"/>
      <name val="Times New Roman"/>
      <family val="1"/>
    </font>
    <font>
      <i/>
      <sz val="12"/>
      <name val="Times New Roman"/>
      <family val="1"/>
    </font>
    <font>
      <i/>
      <sz val="7.5"/>
      <name val="Times New Roman"/>
      <family val="1"/>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right"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vertical="center"/>
    </xf>
    <xf numFmtId="0" fontId="4" fillId="0" borderId="4" xfId="0" applyFont="1" applyBorder="1" applyAlignment="1">
      <alignment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4" fillId="0" borderId="2" xfId="0" applyFont="1" applyBorder="1" applyAlignment="1">
      <alignment vertical="center"/>
    </xf>
    <xf numFmtId="0" fontId="7" fillId="0" borderId="2" xfId="0" quotePrefix="1" applyFont="1" applyBorder="1" applyAlignment="1">
      <alignment horizontal="center" vertical="center"/>
    </xf>
    <xf numFmtId="0" fontId="7" fillId="0" borderId="2" xfId="0" applyFont="1" applyBorder="1" applyAlignment="1">
      <alignment vertical="center"/>
    </xf>
    <xf numFmtId="0" fontId="7" fillId="0" borderId="2" xfId="0" applyFont="1" applyBorder="1" applyAlignment="1">
      <alignment horizontal="center" vertical="center"/>
    </xf>
    <xf numFmtId="0" fontId="1" fillId="0" borderId="2" xfId="0" applyFont="1" applyBorder="1" applyAlignment="1">
      <alignment vertical="center"/>
    </xf>
    <xf numFmtId="14" fontId="7" fillId="0" borderId="2" xfId="0" applyNumberFormat="1" applyFont="1" applyBorder="1" applyAlignment="1">
      <alignment horizontal="center" vertical="center"/>
    </xf>
    <xf numFmtId="0" fontId="3" fillId="0" borderId="2"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8" fillId="0" borderId="2" xfId="0" quotePrefix="1" applyFont="1" applyBorder="1" applyAlignment="1">
      <alignment horizontal="center" vertical="center"/>
    </xf>
    <xf numFmtId="0" fontId="8" fillId="0" borderId="2" xfId="0" applyFont="1" applyBorder="1" applyAlignment="1">
      <alignment vertical="center"/>
    </xf>
    <xf numFmtId="0" fontId="8" fillId="0" borderId="2" xfId="0" applyFont="1" applyBorder="1" applyAlignment="1">
      <alignment vertical="center" wrapText="1"/>
    </xf>
    <xf numFmtId="0" fontId="9" fillId="0" borderId="2" xfId="0" applyFont="1" applyBorder="1" applyAlignment="1">
      <alignment vertical="center"/>
    </xf>
    <xf numFmtId="0" fontId="9" fillId="0" borderId="0" xfId="0" applyFont="1" applyAlignment="1">
      <alignment vertical="center"/>
    </xf>
    <xf numFmtId="0" fontId="8" fillId="0" borderId="2" xfId="0" applyFont="1" applyBorder="1" applyAlignment="1">
      <alignment horizontal="center" vertical="center"/>
    </xf>
    <xf numFmtId="164" fontId="8" fillId="0" borderId="2" xfId="0" applyNumberFormat="1" applyFont="1" applyBorder="1" applyAlignment="1">
      <alignment vertical="center"/>
    </xf>
    <xf numFmtId="0" fontId="1" fillId="0" borderId="0" xfId="0" applyFont="1"/>
    <xf numFmtId="164" fontId="10" fillId="0" borderId="0" xfId="0" applyNumberFormat="1" applyFont="1"/>
    <xf numFmtId="164" fontId="11" fillId="0" borderId="2" xfId="0" applyNumberFormat="1" applyFont="1" applyBorder="1" applyAlignment="1">
      <alignment vertical="center"/>
    </xf>
    <xf numFmtId="0" fontId="7" fillId="0" borderId="2" xfId="0" quotePrefix="1" applyFont="1" applyBorder="1" applyAlignment="1">
      <alignment vertical="center" wrapText="1"/>
    </xf>
    <xf numFmtId="0" fontId="3" fillId="0" borderId="5" xfId="0" applyFont="1" applyBorder="1" applyAlignment="1">
      <alignment horizontal="center" vertical="center"/>
    </xf>
    <xf numFmtId="0" fontId="3" fillId="0" borderId="5"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vertical="center" wrapText="1"/>
    </xf>
    <xf numFmtId="0" fontId="3" fillId="0" borderId="3" xfId="0" applyFont="1" applyBorder="1" applyAlignment="1">
      <alignment vertical="center"/>
    </xf>
    <xf numFmtId="0" fontId="4" fillId="0" borderId="3" xfId="0" applyFont="1" applyBorder="1" applyAlignment="1">
      <alignment vertical="center"/>
    </xf>
    <xf numFmtId="0" fontId="12" fillId="0" borderId="0" xfId="0" applyFont="1" applyAlignment="1">
      <alignment horizontal="center" vertical="center"/>
    </xf>
    <xf numFmtId="0" fontId="3"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tabSelected="1" view="pageBreakPreview" topLeftCell="A40" zoomScaleNormal="100" zoomScaleSheetLayoutView="100" workbookViewId="0">
      <selection activeCell="H57" sqref="H57"/>
    </sheetView>
  </sheetViews>
  <sheetFormatPr defaultRowHeight="15.75" x14ac:dyDescent="0.25"/>
  <cols>
    <col min="1" max="1" width="4" style="1" customWidth="1"/>
    <col min="2" max="2" width="31.25" style="2" customWidth="1"/>
    <col min="3" max="3" width="32.5" style="2" customWidth="1"/>
    <col min="4" max="4" width="10.75" style="2" bestFit="1" customWidth="1"/>
    <col min="5" max="5" width="8" style="2" bestFit="1" customWidth="1"/>
    <col min="6" max="6" width="7.25" style="2" customWidth="1"/>
    <col min="7" max="7" width="9" style="2"/>
    <col min="8" max="8" width="10.875" style="2" bestFit="1" customWidth="1"/>
    <col min="9" max="9" width="11.5" style="2" bestFit="1" customWidth="1"/>
    <col min="10" max="16384" width="9" style="2"/>
  </cols>
  <sheetData>
    <row r="1" spans="1:6" x14ac:dyDescent="0.25">
      <c r="F1" s="3" t="s">
        <v>94</v>
      </c>
    </row>
    <row r="2" spans="1:6" x14ac:dyDescent="0.25">
      <c r="D2" s="3" t="s">
        <v>93</v>
      </c>
      <c r="E2" s="48" t="s">
        <v>112</v>
      </c>
      <c r="F2" s="48"/>
    </row>
    <row r="3" spans="1:6" x14ac:dyDescent="0.25">
      <c r="A3" s="4" t="s">
        <v>83</v>
      </c>
    </row>
    <row r="4" spans="1:6" x14ac:dyDescent="0.25">
      <c r="A4" s="4"/>
    </row>
    <row r="5" spans="1:6" s="6" customFormat="1" x14ac:dyDescent="0.25">
      <c r="A5" s="47" t="s">
        <v>54</v>
      </c>
      <c r="B5" s="47"/>
      <c r="C5" s="47"/>
      <c r="D5" s="47"/>
      <c r="E5" s="47"/>
      <c r="F5" s="47"/>
    </row>
    <row r="6" spans="1:6" s="6" customFormat="1" x14ac:dyDescent="0.25">
      <c r="A6" s="5"/>
      <c r="B6" s="5"/>
      <c r="C6" s="5"/>
      <c r="D6" s="5"/>
      <c r="E6" s="5"/>
      <c r="F6" s="5"/>
    </row>
    <row r="7" spans="1:6" x14ac:dyDescent="0.25">
      <c r="B7" s="7" t="s">
        <v>84</v>
      </c>
    </row>
    <row r="8" spans="1:6" x14ac:dyDescent="0.25">
      <c r="B8" s="7"/>
      <c r="F8" s="8" t="s">
        <v>85</v>
      </c>
    </row>
    <row r="9" spans="1:6" ht="51" x14ac:dyDescent="0.25">
      <c r="A9" s="9" t="s">
        <v>57</v>
      </c>
      <c r="B9" s="9" t="s">
        <v>55</v>
      </c>
      <c r="C9" s="9" t="s">
        <v>56</v>
      </c>
      <c r="D9" s="9" t="s">
        <v>89</v>
      </c>
      <c r="E9" s="9" t="s">
        <v>90</v>
      </c>
      <c r="F9" s="9" t="s">
        <v>58</v>
      </c>
    </row>
    <row r="10" spans="1:6" x14ac:dyDescent="0.25">
      <c r="A10" s="10">
        <v>1</v>
      </c>
      <c r="B10" s="10">
        <v>2</v>
      </c>
      <c r="C10" s="10">
        <v>3</v>
      </c>
      <c r="D10" s="10">
        <v>4</v>
      </c>
      <c r="E10" s="10">
        <v>5</v>
      </c>
      <c r="F10" s="10">
        <v>6</v>
      </c>
    </row>
    <row r="11" spans="1:6" s="6" customFormat="1" x14ac:dyDescent="0.25">
      <c r="A11" s="11" t="s">
        <v>0</v>
      </c>
      <c r="B11" s="12" t="s">
        <v>34</v>
      </c>
      <c r="C11" s="12"/>
      <c r="D11" s="13"/>
      <c r="E11" s="13"/>
      <c r="F11" s="13"/>
    </row>
    <row r="12" spans="1:6" s="6" customFormat="1" x14ac:dyDescent="0.25">
      <c r="A12" s="14">
        <v>1</v>
      </c>
      <c r="B12" s="15" t="s">
        <v>35</v>
      </c>
      <c r="C12" s="15"/>
      <c r="D12" s="16"/>
      <c r="E12" s="16"/>
      <c r="F12" s="16"/>
    </row>
    <row r="13" spans="1:6" ht="30" customHeight="1" x14ac:dyDescent="0.25">
      <c r="A13" s="17" t="s">
        <v>1</v>
      </c>
      <c r="B13" s="18" t="s">
        <v>36</v>
      </c>
      <c r="C13" s="19" t="s">
        <v>113</v>
      </c>
      <c r="D13" s="20"/>
      <c r="E13" s="20"/>
      <c r="F13" s="20"/>
    </row>
    <row r="14" spans="1:6" ht="30" customHeight="1" x14ac:dyDescent="0.25">
      <c r="A14" s="17" t="s">
        <v>2</v>
      </c>
      <c r="B14" s="18" t="s">
        <v>37</v>
      </c>
      <c r="C14" s="21">
        <v>46234</v>
      </c>
      <c r="D14" s="20"/>
      <c r="E14" s="20"/>
      <c r="F14" s="20"/>
    </row>
    <row r="15" spans="1:6" ht="30" customHeight="1" x14ac:dyDescent="0.25">
      <c r="A15" s="17" t="s">
        <v>3</v>
      </c>
      <c r="B15" s="18" t="s">
        <v>38</v>
      </c>
      <c r="C15" s="19" t="s">
        <v>80</v>
      </c>
      <c r="D15" s="20"/>
      <c r="E15" s="20"/>
      <c r="F15" s="20"/>
    </row>
    <row r="16" spans="1:6" ht="30" customHeight="1" x14ac:dyDescent="0.25">
      <c r="A16" s="17" t="s">
        <v>4</v>
      </c>
      <c r="B16" s="18" t="s">
        <v>39</v>
      </c>
      <c r="C16" s="21">
        <v>46234</v>
      </c>
      <c r="D16" s="20"/>
      <c r="E16" s="20"/>
      <c r="F16" s="20"/>
    </row>
    <row r="17" spans="1:6" ht="30" customHeight="1" x14ac:dyDescent="0.25">
      <c r="A17" s="17" t="s">
        <v>5</v>
      </c>
      <c r="B17" s="18" t="s">
        <v>40</v>
      </c>
      <c r="C17" s="19" t="s">
        <v>96</v>
      </c>
      <c r="D17" s="20"/>
      <c r="E17" s="20"/>
      <c r="F17" s="20"/>
    </row>
    <row r="18" spans="1:6" s="6" customFormat="1" ht="30" customHeight="1" x14ac:dyDescent="0.25">
      <c r="A18" s="14">
        <v>2</v>
      </c>
      <c r="B18" s="15" t="s">
        <v>59</v>
      </c>
      <c r="C18" s="22"/>
      <c r="D18" s="16"/>
      <c r="E18" s="16"/>
      <c r="F18" s="16"/>
    </row>
    <row r="19" spans="1:6" ht="30" customHeight="1" x14ac:dyDescent="0.25">
      <c r="A19" s="17" t="s">
        <v>6</v>
      </c>
      <c r="B19" s="18" t="s">
        <v>41</v>
      </c>
      <c r="C19" s="23" t="s">
        <v>114</v>
      </c>
      <c r="D19" s="20"/>
      <c r="E19" s="20"/>
      <c r="F19" s="20"/>
    </row>
    <row r="20" spans="1:6" ht="41.25" customHeight="1" x14ac:dyDescent="0.25">
      <c r="A20" s="17" t="s">
        <v>7</v>
      </c>
      <c r="B20" s="18" t="s">
        <v>79</v>
      </c>
      <c r="C20" s="23" t="s">
        <v>115</v>
      </c>
      <c r="D20" s="20"/>
      <c r="E20" s="20"/>
      <c r="F20" s="20"/>
    </row>
    <row r="21" spans="1:6" ht="30" customHeight="1" x14ac:dyDescent="0.25">
      <c r="A21" s="17" t="s">
        <v>8</v>
      </c>
      <c r="B21" s="18" t="s">
        <v>42</v>
      </c>
      <c r="C21" s="18"/>
      <c r="D21" s="20"/>
      <c r="E21" s="20"/>
      <c r="F21" s="20"/>
    </row>
    <row r="22" spans="1:6" s="6" customFormat="1" ht="30" customHeight="1" x14ac:dyDescent="0.25">
      <c r="A22" s="14">
        <v>3</v>
      </c>
      <c r="B22" s="15" t="s">
        <v>60</v>
      </c>
      <c r="C22" s="15"/>
      <c r="D22" s="16"/>
      <c r="E22" s="16"/>
      <c r="F22" s="16"/>
    </row>
    <row r="23" spans="1:6" ht="25.5" x14ac:dyDescent="0.25">
      <c r="A23" s="17" t="s">
        <v>9</v>
      </c>
      <c r="B23" s="18" t="s">
        <v>43</v>
      </c>
      <c r="C23" s="24" t="s">
        <v>81</v>
      </c>
      <c r="D23" s="20"/>
      <c r="E23" s="20"/>
      <c r="F23" s="20"/>
    </row>
    <row r="24" spans="1:6" ht="51" x14ac:dyDescent="0.25">
      <c r="A24" s="17" t="s">
        <v>10</v>
      </c>
      <c r="B24" s="18" t="s">
        <v>44</v>
      </c>
      <c r="C24" s="23" t="s">
        <v>102</v>
      </c>
      <c r="D24" s="20"/>
      <c r="E24" s="20"/>
      <c r="F24" s="20"/>
    </row>
    <row r="25" spans="1:6" ht="38.25" x14ac:dyDescent="0.25">
      <c r="A25" s="17" t="s">
        <v>11</v>
      </c>
      <c r="B25" s="18" t="s">
        <v>61</v>
      </c>
      <c r="C25" s="24" t="s">
        <v>97</v>
      </c>
      <c r="D25" s="24"/>
      <c r="E25" s="24"/>
      <c r="F25" s="20"/>
    </row>
    <row r="26" spans="1:6" ht="53.25" customHeight="1" x14ac:dyDescent="0.25">
      <c r="A26" s="17" t="s">
        <v>12</v>
      </c>
      <c r="B26" s="18" t="s">
        <v>64</v>
      </c>
      <c r="C26" s="23" t="s">
        <v>111</v>
      </c>
      <c r="D26" s="20"/>
      <c r="E26" s="20"/>
      <c r="F26" s="20"/>
    </row>
    <row r="27" spans="1:6" x14ac:dyDescent="0.25">
      <c r="A27" s="17" t="s">
        <v>13</v>
      </c>
      <c r="B27" s="18" t="s">
        <v>62</v>
      </c>
      <c r="C27" s="17" t="s">
        <v>82</v>
      </c>
      <c r="D27" s="20"/>
      <c r="E27" s="20"/>
      <c r="F27" s="20"/>
    </row>
    <row r="28" spans="1:6" x14ac:dyDescent="0.25">
      <c r="A28" s="17" t="s">
        <v>14</v>
      </c>
      <c r="B28" s="18" t="s">
        <v>46</v>
      </c>
      <c r="C28" s="18" t="s">
        <v>88</v>
      </c>
      <c r="D28" s="20"/>
      <c r="E28" s="20"/>
      <c r="F28" s="20"/>
    </row>
    <row r="29" spans="1:6" s="6" customFormat="1" x14ac:dyDescent="0.25">
      <c r="A29" s="14">
        <v>4</v>
      </c>
      <c r="B29" s="22" t="s">
        <v>95</v>
      </c>
      <c r="C29" s="15"/>
      <c r="D29" s="16"/>
      <c r="E29" s="16"/>
      <c r="F29" s="16"/>
    </row>
    <row r="30" spans="1:6" s="29" customFormat="1" x14ac:dyDescent="0.25">
      <c r="A30" s="25" t="s">
        <v>15</v>
      </c>
      <c r="B30" s="26" t="s">
        <v>63</v>
      </c>
      <c r="C30" s="27" t="s">
        <v>103</v>
      </c>
      <c r="D30" s="28"/>
      <c r="E30" s="28"/>
      <c r="F30" s="28"/>
    </row>
    <row r="31" spans="1:6" ht="18.75" customHeight="1" x14ac:dyDescent="0.25">
      <c r="A31" s="17" t="s">
        <v>18</v>
      </c>
      <c r="B31" s="18" t="s">
        <v>44</v>
      </c>
      <c r="C31" s="18" t="s">
        <v>104</v>
      </c>
      <c r="D31" s="20"/>
      <c r="E31" s="20"/>
      <c r="F31" s="20"/>
    </row>
    <row r="32" spans="1:6" ht="28.5" customHeight="1" x14ac:dyDescent="0.25">
      <c r="A32" s="17" t="s">
        <v>19</v>
      </c>
      <c r="B32" s="18" t="s">
        <v>61</v>
      </c>
      <c r="C32" s="23" t="s">
        <v>108</v>
      </c>
      <c r="D32" s="23"/>
      <c r="E32" s="24"/>
      <c r="F32" s="20"/>
    </row>
    <row r="33" spans="1:6" ht="27" customHeight="1" x14ac:dyDescent="0.25">
      <c r="A33" s="17" t="s">
        <v>20</v>
      </c>
      <c r="B33" s="18" t="s">
        <v>64</v>
      </c>
      <c r="C33" s="23" t="s">
        <v>105</v>
      </c>
      <c r="D33" s="20"/>
      <c r="E33" s="20"/>
      <c r="F33" s="20"/>
    </row>
    <row r="34" spans="1:6" x14ac:dyDescent="0.25">
      <c r="A34" s="17" t="s">
        <v>21</v>
      </c>
      <c r="B34" s="18" t="s">
        <v>45</v>
      </c>
      <c r="C34" s="17" t="s">
        <v>106</v>
      </c>
      <c r="D34" s="20"/>
      <c r="E34" s="20"/>
      <c r="F34" s="20"/>
    </row>
    <row r="35" spans="1:6" x14ac:dyDescent="0.25">
      <c r="A35" s="17" t="s">
        <v>22</v>
      </c>
      <c r="B35" s="18" t="s">
        <v>46</v>
      </c>
      <c r="C35" s="18" t="s">
        <v>107</v>
      </c>
      <c r="D35" s="20"/>
      <c r="E35" s="20"/>
      <c r="F35" s="20"/>
    </row>
    <row r="36" spans="1:6" s="29" customFormat="1" x14ac:dyDescent="0.25">
      <c r="A36" s="25" t="s">
        <v>16</v>
      </c>
      <c r="B36" s="26" t="s">
        <v>65</v>
      </c>
      <c r="C36" s="26" t="s">
        <v>91</v>
      </c>
      <c r="D36" s="28"/>
      <c r="E36" s="28"/>
      <c r="F36" s="28"/>
    </row>
    <row r="37" spans="1:6" x14ac:dyDescent="0.25">
      <c r="A37" s="17" t="s">
        <v>23</v>
      </c>
      <c r="B37" s="18" t="s">
        <v>44</v>
      </c>
      <c r="C37" s="18"/>
      <c r="D37" s="20"/>
      <c r="E37" s="20"/>
      <c r="F37" s="20"/>
    </row>
    <row r="38" spans="1:6" x14ac:dyDescent="0.25">
      <c r="A38" s="17" t="s">
        <v>24</v>
      </c>
      <c r="B38" s="18" t="s">
        <v>61</v>
      </c>
      <c r="C38" s="18"/>
      <c r="D38" s="20"/>
      <c r="E38" s="20"/>
      <c r="F38" s="20"/>
    </row>
    <row r="39" spans="1:6" x14ac:dyDescent="0.25">
      <c r="A39" s="17" t="s">
        <v>25</v>
      </c>
      <c r="B39" s="18" t="s">
        <v>64</v>
      </c>
      <c r="C39" s="18"/>
      <c r="D39" s="20"/>
      <c r="E39" s="20"/>
      <c r="F39" s="20"/>
    </row>
    <row r="40" spans="1:6" x14ac:dyDescent="0.25">
      <c r="A40" s="17" t="s">
        <v>26</v>
      </c>
      <c r="B40" s="18" t="s">
        <v>45</v>
      </c>
      <c r="C40" s="18"/>
      <c r="D40" s="20"/>
      <c r="E40" s="20"/>
      <c r="F40" s="20"/>
    </row>
    <row r="41" spans="1:6" x14ac:dyDescent="0.25">
      <c r="A41" s="17" t="s">
        <v>27</v>
      </c>
      <c r="B41" s="18" t="s">
        <v>46</v>
      </c>
      <c r="C41" s="18"/>
      <c r="D41" s="20"/>
      <c r="E41" s="20"/>
      <c r="F41" s="20"/>
    </row>
    <row r="42" spans="1:6" s="29" customFormat="1" x14ac:dyDescent="0.25">
      <c r="A42" s="25" t="s">
        <v>17</v>
      </c>
      <c r="B42" s="26" t="s">
        <v>66</v>
      </c>
      <c r="C42" s="26" t="s">
        <v>91</v>
      </c>
      <c r="D42" s="28"/>
      <c r="E42" s="28"/>
      <c r="F42" s="28"/>
    </row>
    <row r="43" spans="1:6" x14ac:dyDescent="0.25">
      <c r="A43" s="17" t="s">
        <v>28</v>
      </c>
      <c r="B43" s="18" t="s">
        <v>44</v>
      </c>
      <c r="C43" s="18"/>
      <c r="D43" s="20"/>
      <c r="E43" s="20"/>
      <c r="F43" s="20"/>
    </row>
    <row r="44" spans="1:6" x14ac:dyDescent="0.25">
      <c r="A44" s="17" t="s">
        <v>29</v>
      </c>
      <c r="B44" s="18" t="s">
        <v>61</v>
      </c>
      <c r="C44" s="18"/>
      <c r="D44" s="20"/>
      <c r="E44" s="20"/>
      <c r="F44" s="20"/>
    </row>
    <row r="45" spans="1:6" x14ac:dyDescent="0.25">
      <c r="A45" s="17" t="s">
        <v>30</v>
      </c>
      <c r="B45" s="18" t="s">
        <v>64</v>
      </c>
      <c r="C45" s="18"/>
      <c r="D45" s="20"/>
      <c r="E45" s="20"/>
      <c r="F45" s="20"/>
    </row>
    <row r="46" spans="1:6" x14ac:dyDescent="0.25">
      <c r="A46" s="17" t="s">
        <v>31</v>
      </c>
      <c r="B46" s="18" t="s">
        <v>45</v>
      </c>
      <c r="C46" s="18"/>
      <c r="D46" s="20"/>
      <c r="E46" s="20"/>
      <c r="F46" s="20"/>
    </row>
    <row r="47" spans="1:6" x14ac:dyDescent="0.25">
      <c r="A47" s="17" t="s">
        <v>32</v>
      </c>
      <c r="B47" s="18" t="s">
        <v>46</v>
      </c>
      <c r="C47" s="18"/>
      <c r="D47" s="20"/>
      <c r="E47" s="20"/>
      <c r="F47" s="20"/>
    </row>
    <row r="48" spans="1:6" s="6" customFormat="1" x14ac:dyDescent="0.25">
      <c r="A48" s="14" t="s">
        <v>33</v>
      </c>
      <c r="B48" s="15" t="s">
        <v>47</v>
      </c>
      <c r="C48" s="15"/>
      <c r="D48" s="16"/>
      <c r="E48" s="16"/>
      <c r="F48" s="16"/>
    </row>
    <row r="49" spans="1:9" s="6" customFormat="1" x14ac:dyDescent="0.25">
      <c r="A49" s="14">
        <v>1</v>
      </c>
      <c r="B49" s="15" t="s">
        <v>71</v>
      </c>
      <c r="C49" s="15"/>
      <c r="D49" s="16"/>
      <c r="E49" s="16"/>
      <c r="F49" s="16"/>
    </row>
    <row r="50" spans="1:9" s="29" customFormat="1" ht="18.75" x14ac:dyDescent="0.3">
      <c r="A50" s="30">
        <v>1.1000000000000001</v>
      </c>
      <c r="B50" s="26" t="s">
        <v>72</v>
      </c>
      <c r="C50" s="31">
        <v>1695603000</v>
      </c>
      <c r="D50" s="31"/>
      <c r="E50" s="28"/>
      <c r="F50" s="28"/>
      <c r="H50" s="32"/>
      <c r="I50" s="33"/>
    </row>
    <row r="51" spans="1:9" ht="26.25" customHeight="1" x14ac:dyDescent="0.25">
      <c r="A51" s="19" t="s">
        <v>67</v>
      </c>
      <c r="B51" s="23" t="str">
        <f>C30</f>
        <v>Công ty TNHH xây dựng Định Sơn</v>
      </c>
      <c r="C51" s="34">
        <f>C50</f>
        <v>1695603000</v>
      </c>
      <c r="D51" s="34">
        <f>D50</f>
        <v>0</v>
      </c>
      <c r="E51" s="20"/>
      <c r="F51" s="20"/>
    </row>
    <row r="52" spans="1:9" ht="22.5" customHeight="1" x14ac:dyDescent="0.25">
      <c r="A52" s="19" t="s">
        <v>68</v>
      </c>
      <c r="B52" s="18" t="s">
        <v>73</v>
      </c>
      <c r="C52" s="18"/>
      <c r="D52" s="20"/>
      <c r="E52" s="20"/>
      <c r="F52" s="20"/>
    </row>
    <row r="53" spans="1:9" s="29" customFormat="1" x14ac:dyDescent="0.25">
      <c r="A53" s="30" t="s">
        <v>2</v>
      </c>
      <c r="B53" s="26" t="s">
        <v>48</v>
      </c>
      <c r="C53" s="27"/>
      <c r="D53" s="28"/>
      <c r="E53" s="28"/>
      <c r="F53" s="28"/>
    </row>
    <row r="54" spans="1:9" ht="54" customHeight="1" x14ac:dyDescent="0.25">
      <c r="A54" s="19" t="s">
        <v>69</v>
      </c>
      <c r="B54" s="18" t="s">
        <v>49</v>
      </c>
      <c r="C54" s="23" t="s">
        <v>116</v>
      </c>
      <c r="D54" s="20"/>
      <c r="E54" s="20"/>
      <c r="F54" s="20"/>
      <c r="H54" s="2">
        <f>C51*30%</f>
        <v>508680900</v>
      </c>
    </row>
    <row r="55" spans="1:9" ht="38.25" x14ac:dyDescent="0.25">
      <c r="A55" s="19" t="s">
        <v>70</v>
      </c>
      <c r="B55" s="18" t="s">
        <v>50</v>
      </c>
      <c r="C55" s="23" t="s">
        <v>98</v>
      </c>
      <c r="D55" s="20"/>
      <c r="E55" s="20"/>
      <c r="F55" s="20"/>
    </row>
    <row r="56" spans="1:9" s="29" customFormat="1" ht="40.5" x14ac:dyDescent="0.25">
      <c r="A56" s="30">
        <v>1.3</v>
      </c>
      <c r="B56" s="26" t="s">
        <v>51</v>
      </c>
      <c r="C56" s="27" t="s">
        <v>99</v>
      </c>
      <c r="D56" s="28"/>
      <c r="E56" s="28"/>
      <c r="F56" s="28"/>
    </row>
    <row r="57" spans="1:9" s="29" customFormat="1" ht="27" x14ac:dyDescent="0.25">
      <c r="A57" s="30">
        <v>1.4</v>
      </c>
      <c r="B57" s="27" t="s">
        <v>74</v>
      </c>
      <c r="C57" s="26" t="s">
        <v>92</v>
      </c>
      <c r="D57" s="28"/>
      <c r="E57" s="28"/>
      <c r="F57" s="28"/>
    </row>
    <row r="58" spans="1:9" s="6" customFormat="1" x14ac:dyDescent="0.25">
      <c r="A58" s="14">
        <v>2</v>
      </c>
      <c r="B58" s="15" t="s">
        <v>52</v>
      </c>
      <c r="C58" s="15"/>
      <c r="D58" s="16"/>
      <c r="E58" s="16"/>
      <c r="F58" s="16"/>
    </row>
    <row r="59" spans="1:9" ht="38.25" x14ac:dyDescent="0.25">
      <c r="A59" s="19" t="s">
        <v>6</v>
      </c>
      <c r="B59" s="18" t="s">
        <v>75</v>
      </c>
      <c r="C59" s="35" t="s">
        <v>109</v>
      </c>
      <c r="D59" s="20"/>
      <c r="E59" s="20"/>
      <c r="F59" s="20"/>
    </row>
    <row r="60" spans="1:9" ht="133.5" customHeight="1" x14ac:dyDescent="0.25">
      <c r="A60" s="19" t="s">
        <v>7</v>
      </c>
      <c r="B60" s="18" t="s">
        <v>53</v>
      </c>
      <c r="C60" s="35" t="s">
        <v>110</v>
      </c>
      <c r="D60" s="20"/>
      <c r="E60" s="20"/>
      <c r="F60" s="20"/>
    </row>
    <row r="61" spans="1:9" ht="57" customHeight="1" x14ac:dyDescent="0.25">
      <c r="A61" s="19" t="s">
        <v>8</v>
      </c>
      <c r="B61" s="23" t="s">
        <v>76</v>
      </c>
      <c r="C61" s="18" t="s">
        <v>100</v>
      </c>
      <c r="D61" s="20"/>
      <c r="E61" s="20"/>
      <c r="F61" s="20"/>
    </row>
    <row r="62" spans="1:9" s="6" customFormat="1" ht="38.25" x14ac:dyDescent="0.25">
      <c r="A62" s="36">
        <v>3</v>
      </c>
      <c r="B62" s="37" t="s">
        <v>77</v>
      </c>
      <c r="C62" s="38" t="s">
        <v>91</v>
      </c>
      <c r="D62" s="39"/>
      <c r="E62" s="39"/>
      <c r="F62" s="39"/>
    </row>
    <row r="63" spans="1:9" s="6" customFormat="1" ht="25.5" x14ac:dyDescent="0.25">
      <c r="A63" s="40">
        <v>4</v>
      </c>
      <c r="B63" s="41" t="s">
        <v>78</v>
      </c>
      <c r="C63" s="42" t="s">
        <v>91</v>
      </c>
      <c r="D63" s="43"/>
      <c r="E63" s="43"/>
      <c r="F63" s="43"/>
    </row>
    <row r="65" spans="3:6" x14ac:dyDescent="0.25">
      <c r="C65" s="44" t="s">
        <v>101</v>
      </c>
      <c r="D65" s="44"/>
      <c r="E65" s="44"/>
      <c r="F65" s="44"/>
    </row>
    <row r="66" spans="3:6" x14ac:dyDescent="0.25">
      <c r="C66" s="45" t="s">
        <v>86</v>
      </c>
      <c r="D66" s="45"/>
      <c r="E66" s="45"/>
      <c r="F66" s="45"/>
    </row>
    <row r="67" spans="3:6" x14ac:dyDescent="0.25">
      <c r="C67" s="46" t="s">
        <v>87</v>
      </c>
      <c r="D67" s="46"/>
      <c r="E67" s="46"/>
      <c r="F67" s="46"/>
    </row>
  </sheetData>
  <mergeCells count="5">
    <mergeCell ref="C65:F65"/>
    <mergeCell ref="C66:F66"/>
    <mergeCell ref="C67:F67"/>
    <mergeCell ref="A5:F5"/>
    <mergeCell ref="E2:F2"/>
  </mergeCells>
  <pageMargins left="0.19685039370078741" right="0" top="0.59055118110236227" bottom="0.59055118110236227"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MS 02a</vt:lpstr>
      <vt:lpstr>'MS 02a'!Print_Area</vt:lpstr>
    </vt:vector>
  </TitlesOfParts>
  <Company>Kho bac Nha nuoc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Long50 Vu Duc</dc:creator>
  <cp:lastModifiedBy>ADmin</cp:lastModifiedBy>
  <cp:lastPrinted>2026-07-29T02:42:16Z</cp:lastPrinted>
  <dcterms:created xsi:type="dcterms:W3CDTF">2025-07-09T03:45:17Z</dcterms:created>
  <dcterms:modified xsi:type="dcterms:W3CDTF">2026-07-29T02:42:23Z</dcterms:modified>
</cp:coreProperties>
</file>