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Đa Độ 2026/4 cánh cống/"/>
    </mc:Choice>
  </mc:AlternateContent>
  <xr:revisionPtr revIDLastSave="0" documentId="13_ncr:1_{0D88023E-CDA5-524E-AFA9-29930D8335D9}" xr6:coauthVersionLast="47" xr6:coauthVersionMax="47" xr10:uidLastSave="{00000000-0000-0000-0000-000000000000}"/>
  <bookViews>
    <workbookView xWindow="11300" yWindow="700" windowWidth="28040" windowHeight="17440" activeTab="1" xr2:uid="{4636C646-D3B1-C041-927D-F92183100578}"/>
  </bookViews>
  <sheets>
    <sheet name="Cao su " sheetId="1" r:id="rId1"/>
    <sheet name="Máy đóng mở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8" i="2"/>
  <c r="D5" i="1"/>
  <c r="D6" i="2"/>
  <c r="D5" i="2"/>
  <c r="D7" i="2"/>
  <c r="F7" i="2" s="1"/>
  <c r="F6" i="2"/>
  <c r="F5" i="2"/>
  <c r="D6" i="1"/>
  <c r="F5" i="1"/>
  <c r="F6" i="1"/>
  <c r="F10" i="2" l="1"/>
  <c r="F11" i="2" s="1"/>
  <c r="F7" i="1"/>
  <c r="F8" i="1" l="1"/>
  <c r="F9" i="1" s="1"/>
</calcChain>
</file>

<file path=xl/sharedStrings.xml><?xml version="1.0" encoding="utf-8"?>
<sst xmlns="http://schemas.openxmlformats.org/spreadsheetml/2006/main" count="34" uniqueCount="19">
  <si>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</si>
  <si>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</si>
  <si>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</si>
  <si>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</si>
  <si>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</si>
  <si>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</si>
  <si>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</si>
  <si>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</si>
  <si>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ĐƠN ĐẶT HÀNG VẬT TƯ PHỤC VỤ CÔNG TRÌNH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</si>
  <si>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ông: Nguyễn Sĩ Sơn - Chức vụ : Giám đốc</t>
  </si>
  <si>
    <t>Cao su củ tỏi</t>
  </si>
  <si>
    <t>kg</t>
  </si>
  <si>
    <t>Cao su kín nước</t>
  </si>
  <si>
    <t>Máy đóng mở 5 VĐ1 chạy điện quay tay bao gồm (trục vít me D70x6,5m(NT); Hộp giảm tốc size 100(TQ); động cơ 3kw-1450v/ph (ĐCHN); bánh răng thép đồng bộ</t>
  </si>
  <si>
    <t>Bộ</t>
  </si>
  <si>
    <t xml:space="preserve"> Máy đóng mở V5 (bao gồm (trục vít me D70x6,5m + Bệ máy)</t>
  </si>
  <si>
    <t>Bệ đỡ máy</t>
  </si>
  <si>
    <t>bộ</t>
  </si>
  <si>
    <t>Máy đóng mở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</si>
</sst>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41" fontId="2" fillId="0" borderId="1" xfId="1" applyFont="1" applyBorder="1" applyAlignment="1">
      <alignment horizontal="center"/>
    </xf>
    <xf numFmtId="41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1" fontId="2" fillId="0" borderId="1" xfId="1" applyFont="1" applyBorder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workbookViewId="0">
      <selection activeCell="D15" sqref="D15"/>
    </sheetView>
  </sheetViews>
  <sheetFormatPr baseColWidth="10" defaultRowHeight="18" x14ac:dyDescent="0.2"/>
  <cols>
    <col min="1" max="1" width="5.83203125" style="1" customWidth="1"/>
    <col min="2" max="2" width="32.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7" t="s">
        <v>9</v>
      </c>
      <c r="B1" s="17"/>
      <c r="C1" s="17"/>
      <c r="D1" s="17"/>
      <c r="E1" s="17"/>
      <c r="F1" s="17"/>
    </row>
    <row r="2" spans="1:18" ht="36" customHeight="1" x14ac:dyDescent="0.2">
      <c r="A2" s="19" t="s">
        <v>8</v>
      </c>
      <c r="B2" s="20"/>
      <c r="C2" s="20"/>
      <c r="D2" s="20"/>
      <c r="E2" s="20"/>
      <c r="F2" s="21"/>
    </row>
    <row r="3" spans="1:18" ht="45" customHeight="1" x14ac:dyDescent="0.2">
      <c r="A3" s="18"/>
      <c r="B3" s="18"/>
      <c r="C3" s="18"/>
      <c r="D3" s="18"/>
      <c r="E3" s="18"/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7</v>
      </c>
      <c r="B4" s="4" t="s">
        <v>0</v>
      </c>
      <c r="C4" s="4" t="s">
        <v>6</v>
      </c>
      <c r="D4" s="4" t="s">
        <v>3</v>
      </c>
      <c r="E4" s="4" t="s">
        <v>1</v>
      </c>
      <c r="F4" s="4" t="s">
        <v>2</v>
      </c>
    </row>
    <row r="5" spans="1:18" s="2" customFormat="1" x14ac:dyDescent="0.2">
      <c r="A5" s="5">
        <v>1</v>
      </c>
      <c r="B5" s="14" t="s">
        <v>10</v>
      </c>
      <c r="C5" s="5" t="s">
        <v>11</v>
      </c>
      <c r="D5" s="5">
        <f>208+26+16+31+31+31+16</f>
        <v>359</v>
      </c>
      <c r="E5" s="15">
        <v>60000</v>
      </c>
      <c r="F5" s="15">
        <f>D5*E5</f>
        <v>21540000</v>
      </c>
    </row>
    <row r="6" spans="1:18" x14ac:dyDescent="0.2">
      <c r="A6" s="5">
        <v>2</v>
      </c>
      <c r="B6" s="6" t="s">
        <v>12</v>
      </c>
      <c r="C6" s="5" t="s">
        <v>11</v>
      </c>
      <c r="D6" s="23">
        <f>12+12+12+9</f>
        <v>45</v>
      </c>
      <c r="E6" s="8">
        <v>70000</v>
      </c>
      <c r="F6" s="8">
        <f>D6*E6</f>
        <v>3150000</v>
      </c>
    </row>
    <row r="7" spans="1:18" x14ac:dyDescent="0.2">
      <c r="A7" s="5"/>
      <c r="B7" s="13" t="s">
        <v>5</v>
      </c>
      <c r="C7" s="5"/>
      <c r="D7" s="7"/>
      <c r="E7" s="8"/>
      <c r="F7" s="8">
        <f>SUM(F5:F6)</f>
        <v>24690000</v>
      </c>
    </row>
    <row r="8" spans="1:18" x14ac:dyDescent="0.2">
      <c r="A8" s="6"/>
      <c r="B8" s="13" t="s">
        <v>4</v>
      </c>
      <c r="C8" s="5"/>
      <c r="D8" s="9"/>
      <c r="E8" s="10">
        <v>0.08</v>
      </c>
      <c r="F8" s="11">
        <f>F7*E8</f>
        <v>1975200</v>
      </c>
    </row>
    <row r="9" spans="1:18" x14ac:dyDescent="0.2">
      <c r="A9" s="6"/>
      <c r="B9" s="13" t="s">
        <v>5</v>
      </c>
      <c r="C9" s="5"/>
      <c r="D9" s="9"/>
      <c r="E9" s="6"/>
      <c r="F9" s="12">
        <f>SUM(F7:F8)</f>
        <v>26665200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BD34-77F7-E344-8165-7470E216789C}">
  <dimension ref="A1:R11"/>
  <sheetViews>
    <sheetView tabSelected="1" workbookViewId="0">
      <selection sqref="A1:F11"/>
    </sheetView>
  </sheetViews>
  <sheetFormatPr baseColWidth="10" defaultRowHeight="18" x14ac:dyDescent="0.2"/>
  <cols>
    <col min="1" max="1" width="5.83203125" style="1" customWidth="1"/>
    <col min="2" max="2" width="32.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7" t="s">
        <v>9</v>
      </c>
      <c r="B1" s="17"/>
      <c r="C1" s="17"/>
      <c r="D1" s="17"/>
      <c r="E1" s="17"/>
      <c r="F1" s="17"/>
    </row>
    <row r="2" spans="1:18" ht="36" customHeight="1" x14ac:dyDescent="0.2">
      <c r="A2" s="19" t="s">
        <v>8</v>
      </c>
      <c r="B2" s="20"/>
      <c r="C2" s="20"/>
      <c r="D2" s="20"/>
      <c r="E2" s="20"/>
      <c r="F2" s="21"/>
    </row>
    <row r="3" spans="1:18" ht="45" customHeight="1" x14ac:dyDescent="0.2">
      <c r="A3" s="18"/>
      <c r="B3" s="18"/>
      <c r="C3" s="18"/>
      <c r="D3" s="18"/>
      <c r="E3" s="18"/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7</v>
      </c>
      <c r="B4" s="4" t="s">
        <v>0</v>
      </c>
      <c r="C4" s="4" t="s">
        <v>6</v>
      </c>
      <c r="D4" s="4" t="s">
        <v>3</v>
      </c>
      <c r="E4" s="4" t="s">
        <v>1</v>
      </c>
      <c r="F4" s="4" t="s">
        <v>2</v>
      </c>
    </row>
    <row r="5" spans="1:18" s="2" customFormat="1" ht="130" customHeight="1" x14ac:dyDescent="0.2">
      <c r="A5" s="24">
        <v>1</v>
      </c>
      <c r="B5" s="25" t="s">
        <v>13</v>
      </c>
      <c r="C5" s="24" t="s">
        <v>14</v>
      </c>
      <c r="D5" s="24">
        <f>1+1</f>
        <v>2</v>
      </c>
      <c r="E5" s="16">
        <v>32000000</v>
      </c>
      <c r="F5" s="16">
        <f>D5*E5</f>
        <v>64000000</v>
      </c>
    </row>
    <row r="6" spans="1:18" s="2" customFormat="1" ht="39" customHeight="1" x14ac:dyDescent="0.2">
      <c r="A6" s="24">
        <v>2</v>
      </c>
      <c r="B6" s="25" t="s">
        <v>16</v>
      </c>
      <c r="C6" s="24" t="s">
        <v>17</v>
      </c>
      <c r="D6" s="24">
        <f>1+1</f>
        <v>2</v>
      </c>
      <c r="E6" s="16">
        <v>2500000</v>
      </c>
      <c r="F6" s="16">
        <f>E6*D6</f>
        <v>5000000</v>
      </c>
    </row>
    <row r="7" spans="1:18" ht="57" x14ac:dyDescent="0.2">
      <c r="A7" s="24">
        <v>3</v>
      </c>
      <c r="B7" s="26" t="s">
        <v>15</v>
      </c>
      <c r="C7" s="24" t="s">
        <v>14</v>
      </c>
      <c r="D7" s="23">
        <f>2+2</f>
        <v>4</v>
      </c>
      <c r="E7" s="22">
        <v>14000000</v>
      </c>
      <c r="F7" s="22">
        <f>D7*E7</f>
        <v>56000000</v>
      </c>
    </row>
    <row r="8" spans="1:18" ht="19" x14ac:dyDescent="0.2">
      <c r="A8" s="24">
        <v>4</v>
      </c>
      <c r="B8" s="26" t="s">
        <v>18</v>
      </c>
      <c r="C8" s="24" t="s">
        <v>14</v>
      </c>
      <c r="D8" s="23">
        <v>1</v>
      </c>
      <c r="E8" s="22">
        <v>12500000</v>
      </c>
      <c r="F8" s="22">
        <f>D8*E8</f>
        <v>12500000</v>
      </c>
    </row>
    <row r="9" spans="1:18" x14ac:dyDescent="0.2">
      <c r="A9" s="5"/>
      <c r="B9" s="13" t="s">
        <v>5</v>
      </c>
      <c r="C9" s="5"/>
      <c r="D9" s="7"/>
      <c r="E9" s="8"/>
      <c r="F9" s="8">
        <f>SUM(F5:F8)</f>
        <v>137500000</v>
      </c>
    </row>
    <row r="10" spans="1:18" x14ac:dyDescent="0.2">
      <c r="A10" s="6"/>
      <c r="B10" s="13" t="s">
        <v>4</v>
      </c>
      <c r="C10" s="5"/>
      <c r="D10" s="9"/>
      <c r="E10" s="10">
        <v>0.08</v>
      </c>
      <c r="F10" s="11">
        <f>F9*E10</f>
        <v>11000000</v>
      </c>
    </row>
    <row r="11" spans="1:18" x14ac:dyDescent="0.2">
      <c r="A11" s="6"/>
      <c r="B11" s="13" t="s">
        <v>5</v>
      </c>
      <c r="C11" s="5"/>
      <c r="D11" s="9"/>
      <c r="E11" s="6"/>
      <c r="F11" s="12">
        <f>SUM(F9:F10)</f>
        <v>148500000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Cao su </vt:lpstr>
      <vt:lpstr>Máy đóng mở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2026-05-25T22:36:42Z</dcterms:modified>
</cp:coreProperties>
</file>