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Hệ thống cống hộp kênh bến Kem. ok/Gói thầu số 6 - Gói thầu xây lắp/"/>
    </mc:Choice>
  </mc:AlternateContent>
  <xr:revisionPtr revIDLastSave="0" documentId="8_{047D9B26-8AF4-9C46-96FE-214041D8728E}" xr6:coauthVersionLast="47" xr6:coauthVersionMax="47" xr10:uidLastSave="{00000000-0000-0000-0000-000000000000}"/>
  <bookViews>
    <workbookView xWindow="2660" yWindow="2900" windowWidth="26500" windowHeight="15180" xr2:uid="{BF4A00C5-CA8B-7E42-A787-E61FF5082A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50" i="1" s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6" i="1"/>
</calcChain>
</file>

<file path=xl/sharedStrings.xml><?xml version="1.0" encoding="utf-8"?>
<sst xmlns="http://schemas.openxmlformats.org/spreadsheetml/2006/main" count="96" uniqueCount="58">
  <si>
    <t>PHỤ LỤC BIỂU GIÁ HỢP ĐỒNG</t>
  </si>
  <si>
    <t>(Kèm theo Hợp đồng số  12.3.BKKM/2026/HĐXL ngày 12/03/2026)</t>
  </si>
  <si>
    <t>STT</t>
  </si>
  <si>
    <t>Tên công tác</t>
  </si>
  <si>
    <t>Đơn vị</t>
  </si>
  <si>
    <t>Khối lượng</t>
  </si>
  <si>
    <t>Đơn giá</t>
  </si>
  <si>
    <t>(đ)</t>
  </si>
  <si>
    <t>Thành tiền</t>
  </si>
  <si>
    <t>BIỆN PHÁP THI CÔNG</t>
  </si>
  <si>
    <t>Vận chuyển phao chuyến đến và chuyến về</t>
  </si>
  <si>
    <t>ca</t>
  </si>
  <si>
    <t>Đóng cọc ván thép (cừ Larsen) trên cạn bằng máy đóng cọc 1,8T, chiều dài cọc &lt;=12 m, đất cấp I</t>
  </si>
  <si>
    <t>100m</t>
  </si>
  <si>
    <t>Cừ thép thuê 2500 đ/m/ngày dự kiến thi công 6 tháng ; cừ thép luân chuyển sử dung 3 lần</t>
  </si>
  <si>
    <t>m</t>
  </si>
  <si>
    <t>Bơm nước thi công cho 5 phân đoạn</t>
  </si>
  <si>
    <t>Thuê ván thép chống lầy để xe đi đóng cọc tre hố móng</t>
  </si>
  <si>
    <t>đoạn</t>
  </si>
  <si>
    <t>Nhổ cọc ván thép (cừ Larsen) trên cạn bằng máy đóng cọc 1,8T, chiều dài cọc &lt;=12 m, đất cấp I</t>
  </si>
  <si>
    <t>Rải vải địa kỹ thuật làm nền đường, mái đê, đập</t>
  </si>
  <si>
    <t>100m2</t>
  </si>
  <si>
    <t>2.THI CÔNG PHÂN ĐOẠN 1+2+3+4+5</t>
  </si>
  <si>
    <t>Chặt cây ở địa hình bằng phẳng bằng máy cưa, đường kính gốc cây &lt;= 20cm</t>
  </si>
  <si>
    <t>cây</t>
  </si>
  <si>
    <t>PHẦN MÓNG</t>
  </si>
  <si>
    <t>Xói hút bùn trong khung vây phòng nước, các trụ dưới nước</t>
  </si>
  <si>
    <t>m3</t>
  </si>
  <si>
    <t>Đào móng công trình, chiều rộng móng &lt;= 10m, bằng máy đào 0,8m3, đất cấp I</t>
  </si>
  <si>
    <t>100m3</t>
  </si>
  <si>
    <t>Đào xúc đất bằng máy đào 1,25m3, đất cấp I</t>
  </si>
  <si>
    <t>Vận chuyển đất bằng ôtô tự đổ 5 tấn trong phạm vi &lt;= 1000m, đất cấp I</t>
  </si>
  <si>
    <t>Đóng cọc tre bằng thủ công, chiều dài cọc &gt; 2,5m vào đất cấp I</t>
  </si>
  <si>
    <t>Đắp cát công trình bằng thủ công, đắp nền móng công trình</t>
  </si>
  <si>
    <t>Ván khuôn thép. Ván khuôn móng dài</t>
  </si>
  <si>
    <t>Đổ bê tông thủ công bằng máy trộn, bê tông móng, chiều rộng &lt;= 250 cm, đá 1x2, mác 100, PCB30</t>
  </si>
  <si>
    <t>Công tác gia công lắp dựng cốt thép. Cốt thép móng, đường kính cốt thép &lt;= 18mm</t>
  </si>
  <si>
    <t>tấn</t>
  </si>
  <si>
    <t>Đổ bê tông thủ công bằng máy trộn, bê tông móng, chiều rộng &lt;= 250 cm, đá 1x2, mác 250, PCB30</t>
  </si>
  <si>
    <t>TƯỜNG CỐNG</t>
  </si>
  <si>
    <t>Công tác gia công lắp dựng cốt thép. Cốt thép tường, đường kính cốt thép &lt;= 10mm, chiều cao &lt;= 6m</t>
  </si>
  <si>
    <t>Ván khuôn thép, khung xương thép, cột chống bằng thép ống. Ván khuôn tường, chiều cao &lt;= 28m</t>
  </si>
  <si>
    <t>Đổ bê tông thủ công bằng máy trộn, bê tông tường chiều dày &lt;= 45cm, chiều cao &lt;= 6m, đá 1x2, mác 250, PCB30</t>
  </si>
  <si>
    <t>Băng cản nước</t>
  </si>
  <si>
    <t>m2</t>
  </si>
  <si>
    <t>BẢN MẶT CỐNG</t>
  </si>
  <si>
    <t>Ván khuôn thép, khung xương thép, cột chống bằng thép ống. Ván khuôn sàn mái, chiều cao &lt;= 28m</t>
  </si>
  <si>
    <t>Công tác gia công lắp dựng cốt thép. Cốt thép sàn mái, đường kính cốt thép &lt;=10mm, chiều cao &lt;= 28m</t>
  </si>
  <si>
    <t>Đổ bê tông bằng máy, đổ bằng cần cẩu, bê tông xà dầm, giằng, sàn mái, chiều cao &lt;= 6m, đá 1x2, mác 250, PCB30</t>
  </si>
  <si>
    <t>Đắp cát công trình bằng máy đầm đất cầm tay 70kg, độ chặt yêu cầu K=0,90</t>
  </si>
  <si>
    <t>THI CÔNG CỬA CỐNG</t>
  </si>
  <si>
    <t>Đóng cọc tre bằng thủ công, chiều dài cọc &gt; 2,5m vào đất cấp II</t>
  </si>
  <si>
    <t>ĐẮP ĐẤT HOÀN THIỆN MẶT BẰNG</t>
  </si>
  <si>
    <t>Đắp đất công trình bằng đầm đất cầm tay 70kg, độ chặt yêu cầu K=0,90</t>
  </si>
  <si>
    <t>Vật liệu đất núi</t>
  </si>
  <si>
    <t>TỔNG CỘNG</t>
  </si>
  <si>
    <t>LÀM TRÒN</t>
  </si>
  <si>
    <t>Bằng chữ: Sáu tỷ bảy trăm ba mươi chín triệu ba trăm sáu mươi mốt nghìn đồng chẵn./.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</si>
</sst>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3"/>
      <color theme="1"/>
      <name val="TimesNewRomanPSMT"/>
      <family val="2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Microsoft Sans Serif"/>
      <family val="2"/>
    </font>
    <font>
      <b/>
      <sz val="12"/>
      <color rgb="FF0000CD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44DF-C3AC-5F42-AECE-6CFCAD46A740}">
  <dimension ref="A1:F52"/>
  <sheetViews>
    <sheetView tabSelected="1" topLeftCell="A34" workbookViewId="0">
      <selection activeCell="H46" sqref="H46"/>
    </sheetView>
  </sheetViews>
  <sheetFormatPr baseColWidth="10" defaultRowHeight="17"/>
  <cols>
    <col min="2" max="2" width="49.42578125" customWidth="1"/>
  </cols>
  <sheetData>
    <row r="1" spans="1:6" ht="29" customHeight="1">
      <c r="A1" s="19" t="s">
        <v>0</v>
      </c>
      <c r="B1" s="19"/>
      <c r="C1" s="19"/>
      <c r="D1" s="19"/>
      <c r="E1" s="19"/>
      <c r="F1" s="19"/>
    </row>
    <row r="2" spans="1:6" ht="37" customHeight="1" thickBot="1">
      <c r="A2" s="20" t="s">
        <v>1</v>
      </c>
      <c r="B2" s="20"/>
      <c r="C2" s="20"/>
      <c r="D2" s="20"/>
      <c r="E2" s="20"/>
      <c r="F2" s="20"/>
    </row>
    <row r="3" spans="1:6">
      <c r="A3" s="14" t="s">
        <v>2</v>
      </c>
      <c r="B3" s="14" t="s">
        <v>3</v>
      </c>
      <c r="C3" s="14" t="s">
        <v>4</v>
      </c>
      <c r="D3" s="14" t="s">
        <v>5</v>
      </c>
      <c r="E3" s="1" t="s">
        <v>6</v>
      </c>
      <c r="F3" s="1" t="s">
        <v>8</v>
      </c>
    </row>
    <row r="4" spans="1:6" ht="18" thickBot="1">
      <c r="A4" s="15"/>
      <c r="B4" s="15"/>
      <c r="C4" s="15"/>
      <c r="D4" s="15"/>
      <c r="E4" s="2" t="s">
        <v>7</v>
      </c>
      <c r="F4" s="2" t="s">
        <v>7</v>
      </c>
    </row>
    <row r="5" spans="1:6" ht="18" thickBot="1">
      <c r="A5" s="3"/>
      <c r="B5" s="4" t="s">
        <v>9</v>
      </c>
      <c r="C5" s="5"/>
      <c r="D5" s="4"/>
      <c r="E5" s="4"/>
      <c r="F5" s="4"/>
    </row>
    <row r="6" spans="1:6" ht="18" thickBot="1">
      <c r="A6" s="3">
        <v>1</v>
      </c>
      <c r="B6" s="4" t="s">
        <v>10</v>
      </c>
      <c r="C6" s="5" t="s">
        <v>11</v>
      </c>
      <c r="D6" s="6">
        <v>2</v>
      </c>
      <c r="E6" s="7">
        <v>3712165</v>
      </c>
      <c r="F6" s="7">
        <f>D6*E6</f>
        <v>7424330</v>
      </c>
    </row>
    <row r="7" spans="1:6" ht="35" thickBot="1">
      <c r="A7" s="3">
        <v>2</v>
      </c>
      <c r="B7" s="4" t="s">
        <v>12</v>
      </c>
      <c r="C7" s="5" t="s">
        <v>13</v>
      </c>
      <c r="D7" s="6">
        <v>48.04</v>
      </c>
      <c r="E7" s="7">
        <v>7019160</v>
      </c>
      <c r="F7" s="7">
        <f t="shared" ref="F7:F49" si="0">D7*E7</f>
        <v>337200446.39999998</v>
      </c>
    </row>
    <row r="8" spans="1:6" ht="35" thickBot="1">
      <c r="A8" s="3">
        <v>3</v>
      </c>
      <c r="B8" s="4" t="s">
        <v>14</v>
      </c>
      <c r="C8" s="5" t="s">
        <v>15</v>
      </c>
      <c r="D8" s="8">
        <v>2882.4</v>
      </c>
      <c r="E8" s="7">
        <v>3093</v>
      </c>
      <c r="F8" s="7">
        <f t="shared" si="0"/>
        <v>8915263.2000000011</v>
      </c>
    </row>
    <row r="9" spans="1:6" ht="18" thickBot="1">
      <c r="A9" s="3">
        <v>4</v>
      </c>
      <c r="B9" s="4" t="s">
        <v>16</v>
      </c>
      <c r="C9" s="5" t="s">
        <v>11</v>
      </c>
      <c r="D9" s="6">
        <v>75</v>
      </c>
      <c r="E9" s="7">
        <v>618694</v>
      </c>
      <c r="F9" s="7">
        <f t="shared" si="0"/>
        <v>46402050</v>
      </c>
    </row>
    <row r="10" spans="1:6" ht="18" thickBot="1">
      <c r="A10" s="3">
        <v>5</v>
      </c>
      <c r="B10" s="4" t="s">
        <v>17</v>
      </c>
      <c r="C10" s="5" t="s">
        <v>18</v>
      </c>
      <c r="D10" s="6">
        <v>5</v>
      </c>
      <c r="E10" s="7">
        <v>24129074</v>
      </c>
      <c r="F10" s="7">
        <f t="shared" si="0"/>
        <v>120645370</v>
      </c>
    </row>
    <row r="11" spans="1:6" ht="35" thickBot="1">
      <c r="A11" s="3">
        <v>6</v>
      </c>
      <c r="B11" s="4" t="s">
        <v>19</v>
      </c>
      <c r="C11" s="5" t="s">
        <v>13</v>
      </c>
      <c r="D11" s="6">
        <v>48.04</v>
      </c>
      <c r="E11" s="7">
        <v>7019160</v>
      </c>
      <c r="F11" s="7">
        <f t="shared" si="0"/>
        <v>337200446.39999998</v>
      </c>
    </row>
    <row r="12" spans="1:6" ht="18" thickBot="1">
      <c r="A12" s="3">
        <v>7</v>
      </c>
      <c r="B12" s="4" t="s">
        <v>20</v>
      </c>
      <c r="C12" s="5" t="s">
        <v>21</v>
      </c>
      <c r="D12" s="6">
        <v>1.44</v>
      </c>
      <c r="E12" s="7">
        <v>1775175</v>
      </c>
      <c r="F12" s="7">
        <f t="shared" si="0"/>
        <v>2556252</v>
      </c>
    </row>
    <row r="13" spans="1:6" ht="18" thickBot="1">
      <c r="A13" s="3"/>
      <c r="B13" s="4" t="s">
        <v>22</v>
      </c>
      <c r="C13" s="5"/>
      <c r="D13" s="4"/>
      <c r="E13" s="4"/>
      <c r="F13" s="7">
        <f t="shared" si="0"/>
        <v>0</v>
      </c>
    </row>
    <row r="14" spans="1:6" ht="35" thickBot="1">
      <c r="A14" s="3">
        <v>8</v>
      </c>
      <c r="B14" s="4" t="s">
        <v>23</v>
      </c>
      <c r="C14" s="5" t="s">
        <v>24</v>
      </c>
      <c r="D14" s="6">
        <v>20</v>
      </c>
      <c r="E14" s="7">
        <v>23123</v>
      </c>
      <c r="F14" s="7">
        <f t="shared" si="0"/>
        <v>462460</v>
      </c>
    </row>
    <row r="15" spans="1:6" ht="18" thickBot="1">
      <c r="A15" s="3"/>
      <c r="B15" s="4" t="s">
        <v>25</v>
      </c>
      <c r="C15" s="5"/>
      <c r="D15" s="4"/>
      <c r="E15" s="4"/>
      <c r="F15" s="7">
        <f t="shared" si="0"/>
        <v>0</v>
      </c>
    </row>
    <row r="16" spans="1:6" ht="18" thickBot="1">
      <c r="A16" s="3">
        <v>9</v>
      </c>
      <c r="B16" s="4" t="s">
        <v>26</v>
      </c>
      <c r="C16" s="5" t="s">
        <v>27</v>
      </c>
      <c r="D16" s="8">
        <v>1152.9000000000001</v>
      </c>
      <c r="E16" s="7">
        <v>900760</v>
      </c>
      <c r="F16" s="7">
        <f t="shared" si="0"/>
        <v>1038486204.0000001</v>
      </c>
    </row>
    <row r="17" spans="1:6" ht="35" thickBot="1">
      <c r="A17" s="3">
        <v>10</v>
      </c>
      <c r="B17" s="4" t="s">
        <v>28</v>
      </c>
      <c r="C17" s="5" t="s">
        <v>29</v>
      </c>
      <c r="D17" s="6">
        <v>4.8853</v>
      </c>
      <c r="E17" s="7">
        <v>1469166</v>
      </c>
      <c r="F17" s="7">
        <f t="shared" si="0"/>
        <v>7177316.6597999996</v>
      </c>
    </row>
    <row r="18" spans="1:6" ht="18" thickBot="1">
      <c r="A18" s="3">
        <v>11</v>
      </c>
      <c r="B18" s="4" t="s">
        <v>30</v>
      </c>
      <c r="C18" s="5" t="s">
        <v>29</v>
      </c>
      <c r="D18" s="6">
        <v>16.414300000000001</v>
      </c>
      <c r="E18" s="7">
        <v>901423</v>
      </c>
      <c r="F18" s="7">
        <f t="shared" si="0"/>
        <v>14796227.548900001</v>
      </c>
    </row>
    <row r="19" spans="1:6" ht="35" thickBot="1">
      <c r="A19" s="3">
        <v>12</v>
      </c>
      <c r="B19" s="4" t="s">
        <v>31</v>
      </c>
      <c r="C19" s="5" t="s">
        <v>29</v>
      </c>
      <c r="D19" s="6">
        <v>16.414000000000001</v>
      </c>
      <c r="E19" s="7">
        <v>2123767</v>
      </c>
      <c r="F19" s="7">
        <f t="shared" si="0"/>
        <v>34859511.538000003</v>
      </c>
    </row>
    <row r="20" spans="1:6" ht="18" thickBot="1">
      <c r="A20" s="3">
        <v>13</v>
      </c>
      <c r="B20" s="4" t="s">
        <v>32</v>
      </c>
      <c r="C20" s="5" t="s">
        <v>13</v>
      </c>
      <c r="D20" s="6">
        <v>456.875</v>
      </c>
      <c r="E20" s="7">
        <v>1397750</v>
      </c>
      <c r="F20" s="7">
        <f t="shared" si="0"/>
        <v>638597031.25</v>
      </c>
    </row>
    <row r="21" spans="1:6" ht="18" thickBot="1">
      <c r="A21" s="3">
        <v>14</v>
      </c>
      <c r="B21" s="4" t="s">
        <v>33</v>
      </c>
      <c r="C21" s="5" t="s">
        <v>27</v>
      </c>
      <c r="D21" s="6">
        <v>73.099999999999994</v>
      </c>
      <c r="E21" s="7">
        <v>613038</v>
      </c>
      <c r="F21" s="7">
        <f t="shared" si="0"/>
        <v>44813077.799999997</v>
      </c>
    </row>
    <row r="22" spans="1:6" ht="18" thickBot="1">
      <c r="A22" s="3">
        <v>15</v>
      </c>
      <c r="B22" s="4" t="s">
        <v>34</v>
      </c>
      <c r="C22" s="5" t="s">
        <v>21</v>
      </c>
      <c r="D22" s="6">
        <v>0.46400000000000002</v>
      </c>
      <c r="E22" s="7">
        <v>7364138</v>
      </c>
      <c r="F22" s="7">
        <f t="shared" si="0"/>
        <v>3416960.0320000001</v>
      </c>
    </row>
    <row r="23" spans="1:6" ht="35" thickBot="1">
      <c r="A23" s="3">
        <v>16</v>
      </c>
      <c r="B23" s="4" t="s">
        <v>35</v>
      </c>
      <c r="C23" s="5" t="s">
        <v>27</v>
      </c>
      <c r="D23" s="6">
        <v>73.099999999999994</v>
      </c>
      <c r="E23" s="7">
        <v>1974279</v>
      </c>
      <c r="F23" s="7">
        <f t="shared" si="0"/>
        <v>144319794.89999998</v>
      </c>
    </row>
    <row r="24" spans="1:6" ht="35" thickBot="1">
      <c r="A24" s="3">
        <v>17</v>
      </c>
      <c r="B24" s="4" t="s">
        <v>36</v>
      </c>
      <c r="C24" s="5" t="s">
        <v>37</v>
      </c>
      <c r="D24" s="6">
        <v>10.3291</v>
      </c>
      <c r="E24" s="7">
        <v>22406577</v>
      </c>
      <c r="F24" s="7">
        <f t="shared" si="0"/>
        <v>231439774.49070001</v>
      </c>
    </row>
    <row r="25" spans="1:6" ht="18" thickBot="1">
      <c r="A25" s="3">
        <v>18</v>
      </c>
      <c r="B25" s="4" t="s">
        <v>34</v>
      </c>
      <c r="C25" s="5" t="s">
        <v>21</v>
      </c>
      <c r="D25" s="6">
        <v>1.1599999999999999</v>
      </c>
      <c r="E25" s="7">
        <v>7364138</v>
      </c>
      <c r="F25" s="7">
        <f t="shared" si="0"/>
        <v>8542400.0800000001</v>
      </c>
    </row>
    <row r="26" spans="1:6" ht="35" thickBot="1">
      <c r="A26" s="3">
        <v>19</v>
      </c>
      <c r="B26" s="4" t="s">
        <v>38</v>
      </c>
      <c r="C26" s="5" t="s">
        <v>27</v>
      </c>
      <c r="D26" s="6">
        <v>182.75</v>
      </c>
      <c r="E26" s="7">
        <v>2201044</v>
      </c>
      <c r="F26" s="7">
        <f t="shared" si="0"/>
        <v>402240791</v>
      </c>
    </row>
    <row r="27" spans="1:6" ht="18" thickBot="1">
      <c r="A27" s="3"/>
      <c r="B27" s="4" t="s">
        <v>39</v>
      </c>
      <c r="C27" s="5"/>
      <c r="D27" s="4"/>
      <c r="E27" s="4"/>
      <c r="F27" s="7">
        <f t="shared" si="0"/>
        <v>0</v>
      </c>
    </row>
    <row r="28" spans="1:6" ht="35" thickBot="1">
      <c r="A28" s="3">
        <v>20</v>
      </c>
      <c r="B28" s="4" t="s">
        <v>40</v>
      </c>
      <c r="C28" s="5" t="s">
        <v>37</v>
      </c>
      <c r="D28" s="6">
        <v>22.322500000000002</v>
      </c>
      <c r="E28" s="7">
        <v>23453397</v>
      </c>
      <c r="F28" s="7">
        <f t="shared" si="0"/>
        <v>523538454.53250003</v>
      </c>
    </row>
    <row r="29" spans="1:6" ht="35" thickBot="1">
      <c r="A29" s="3">
        <v>21</v>
      </c>
      <c r="B29" s="4" t="s">
        <v>41</v>
      </c>
      <c r="C29" s="5" t="s">
        <v>21</v>
      </c>
      <c r="D29" s="6">
        <v>21.625</v>
      </c>
      <c r="E29" s="7">
        <v>15760683</v>
      </c>
      <c r="F29" s="7">
        <f t="shared" si="0"/>
        <v>340824769.875</v>
      </c>
    </row>
    <row r="30" spans="1:6" ht="35" thickBot="1">
      <c r="A30" s="3">
        <v>22</v>
      </c>
      <c r="B30" s="4" t="s">
        <v>42</v>
      </c>
      <c r="C30" s="5" t="s">
        <v>27</v>
      </c>
      <c r="D30" s="6">
        <v>280.1925</v>
      </c>
      <c r="E30" s="7">
        <v>2790855</v>
      </c>
      <c r="F30" s="7">
        <f t="shared" si="0"/>
        <v>781976639.58749998</v>
      </c>
    </row>
    <row r="31" spans="1:6" ht="18" thickBot="1">
      <c r="A31" s="3">
        <v>23</v>
      </c>
      <c r="B31" s="4" t="s">
        <v>43</v>
      </c>
      <c r="C31" s="5" t="s">
        <v>44</v>
      </c>
      <c r="D31" s="6">
        <v>207.55</v>
      </c>
      <c r="E31" s="7">
        <v>371217</v>
      </c>
      <c r="F31" s="7">
        <f t="shared" si="0"/>
        <v>77046088.350000009</v>
      </c>
    </row>
    <row r="32" spans="1:6" ht="18" thickBot="1">
      <c r="A32" s="3"/>
      <c r="B32" s="4" t="s">
        <v>45</v>
      </c>
      <c r="C32" s="5"/>
      <c r="D32" s="4"/>
      <c r="E32" s="4"/>
      <c r="F32" s="7">
        <f t="shared" si="0"/>
        <v>0</v>
      </c>
    </row>
    <row r="33" spans="1:6" ht="35" thickBot="1">
      <c r="A33" s="3">
        <v>24</v>
      </c>
      <c r="B33" s="4" t="s">
        <v>46</v>
      </c>
      <c r="C33" s="5" t="s">
        <v>21</v>
      </c>
      <c r="D33" s="6">
        <v>6.5350000000000001</v>
      </c>
      <c r="E33" s="7">
        <v>12231948</v>
      </c>
      <c r="F33" s="7">
        <f t="shared" si="0"/>
        <v>79935780.180000007</v>
      </c>
    </row>
    <row r="34" spans="1:6" ht="35" thickBot="1">
      <c r="A34" s="3">
        <v>25</v>
      </c>
      <c r="B34" s="4" t="s">
        <v>47</v>
      </c>
      <c r="C34" s="5" t="s">
        <v>37</v>
      </c>
      <c r="D34" s="6">
        <v>9.3035999999999994</v>
      </c>
      <c r="E34" s="7">
        <v>23880917</v>
      </c>
      <c r="F34" s="7">
        <f t="shared" si="0"/>
        <v>222178499.4012</v>
      </c>
    </row>
    <row r="35" spans="1:6" ht="35" thickBot="1">
      <c r="A35" s="3">
        <v>26</v>
      </c>
      <c r="B35" s="4" t="s">
        <v>48</v>
      </c>
      <c r="C35" s="5" t="s">
        <v>27</v>
      </c>
      <c r="D35" s="6">
        <v>134.375</v>
      </c>
      <c r="E35" s="7">
        <v>2507451</v>
      </c>
      <c r="F35" s="7">
        <f t="shared" si="0"/>
        <v>336938728.125</v>
      </c>
    </row>
    <row r="36" spans="1:6" ht="35" thickBot="1">
      <c r="A36" s="3">
        <v>27</v>
      </c>
      <c r="B36" s="4" t="s">
        <v>49</v>
      </c>
      <c r="C36" s="5" t="s">
        <v>29</v>
      </c>
      <c r="D36" s="6">
        <v>8.1420999999999992</v>
      </c>
      <c r="E36" s="7">
        <v>49059120</v>
      </c>
      <c r="F36" s="7">
        <f t="shared" si="0"/>
        <v>399444260.95199996</v>
      </c>
    </row>
    <row r="37" spans="1:6" ht="18" thickBot="1">
      <c r="A37" s="3"/>
      <c r="B37" s="4" t="s">
        <v>50</v>
      </c>
      <c r="C37" s="5"/>
      <c r="D37" s="4"/>
      <c r="E37" s="4"/>
      <c r="F37" s="7">
        <f t="shared" si="0"/>
        <v>0</v>
      </c>
    </row>
    <row r="38" spans="1:6" ht="18" thickBot="1">
      <c r="A38" s="3">
        <v>28</v>
      </c>
      <c r="B38" s="4" t="s">
        <v>51</v>
      </c>
      <c r="C38" s="5" t="s">
        <v>13</v>
      </c>
      <c r="D38" s="6">
        <v>15.744999999999999</v>
      </c>
      <c r="E38" s="7">
        <v>1472828</v>
      </c>
      <c r="F38" s="7">
        <f t="shared" si="0"/>
        <v>23189676.859999999</v>
      </c>
    </row>
    <row r="39" spans="1:6" ht="18" thickBot="1">
      <c r="A39" s="3">
        <v>29</v>
      </c>
      <c r="B39" s="4" t="s">
        <v>33</v>
      </c>
      <c r="C39" s="5" t="s">
        <v>27</v>
      </c>
      <c r="D39" s="6">
        <v>2.5000000000000001E-2</v>
      </c>
      <c r="E39" s="7">
        <v>613038</v>
      </c>
      <c r="F39" s="7">
        <f t="shared" si="0"/>
        <v>15325.95</v>
      </c>
    </row>
    <row r="40" spans="1:6" ht="18" thickBot="1">
      <c r="A40" s="3">
        <v>30</v>
      </c>
      <c r="B40" s="4" t="s">
        <v>34</v>
      </c>
      <c r="C40" s="5" t="s">
        <v>21</v>
      </c>
      <c r="D40" s="6">
        <v>1.9E-2</v>
      </c>
      <c r="E40" s="7">
        <v>7364138</v>
      </c>
      <c r="F40" s="7">
        <f t="shared" si="0"/>
        <v>139918.622</v>
      </c>
    </row>
    <row r="41" spans="1:6" ht="35" thickBot="1">
      <c r="A41" s="3">
        <v>31</v>
      </c>
      <c r="B41" s="4" t="s">
        <v>35</v>
      </c>
      <c r="C41" s="5" t="s">
        <v>27</v>
      </c>
      <c r="D41" s="6">
        <v>2.52</v>
      </c>
      <c r="E41" s="7">
        <v>1974279</v>
      </c>
      <c r="F41" s="7">
        <f t="shared" si="0"/>
        <v>4975183.08</v>
      </c>
    </row>
    <row r="42" spans="1:6" ht="18" thickBot="1">
      <c r="A42" s="3">
        <v>32</v>
      </c>
      <c r="B42" s="4" t="s">
        <v>34</v>
      </c>
      <c r="C42" s="5" t="s">
        <v>21</v>
      </c>
      <c r="D42" s="6">
        <v>7.4999999999999997E-2</v>
      </c>
      <c r="E42" s="7">
        <v>7364138</v>
      </c>
      <c r="F42" s="7">
        <f t="shared" si="0"/>
        <v>552310.35</v>
      </c>
    </row>
    <row r="43" spans="1:6" ht="35" thickBot="1">
      <c r="A43" s="3">
        <v>33</v>
      </c>
      <c r="B43" s="4" t="s">
        <v>38</v>
      </c>
      <c r="C43" s="5" t="s">
        <v>27</v>
      </c>
      <c r="D43" s="6">
        <v>12.834</v>
      </c>
      <c r="E43" s="7">
        <v>2201044</v>
      </c>
      <c r="F43" s="7">
        <f t="shared" si="0"/>
        <v>28248198.695999999</v>
      </c>
    </row>
    <row r="44" spans="1:6" ht="35" thickBot="1">
      <c r="A44" s="3">
        <v>34</v>
      </c>
      <c r="B44" s="4" t="s">
        <v>40</v>
      </c>
      <c r="C44" s="5" t="s">
        <v>37</v>
      </c>
      <c r="D44" s="6">
        <v>0.2324</v>
      </c>
      <c r="E44" s="7">
        <v>23453397</v>
      </c>
      <c r="F44" s="7">
        <f t="shared" si="0"/>
        <v>5450569.4627999999</v>
      </c>
    </row>
    <row r="45" spans="1:6" ht="35" thickBot="1">
      <c r="A45" s="3">
        <v>35</v>
      </c>
      <c r="B45" s="4" t="s">
        <v>41</v>
      </c>
      <c r="C45" s="5" t="s">
        <v>21</v>
      </c>
      <c r="D45" s="6">
        <v>0.21249999999999999</v>
      </c>
      <c r="E45" s="7">
        <v>15760683</v>
      </c>
      <c r="F45" s="7">
        <f t="shared" si="0"/>
        <v>3349145.1374999997</v>
      </c>
    </row>
    <row r="46" spans="1:6" ht="35" thickBot="1">
      <c r="A46" s="3">
        <v>36</v>
      </c>
      <c r="B46" s="4" t="s">
        <v>42</v>
      </c>
      <c r="C46" s="5" t="s">
        <v>27</v>
      </c>
      <c r="D46" s="6">
        <v>2.5937999999999999</v>
      </c>
      <c r="E46" s="7">
        <v>2790855</v>
      </c>
      <c r="F46" s="7">
        <f t="shared" si="0"/>
        <v>7238919.699</v>
      </c>
    </row>
    <row r="47" spans="1:6" ht="18" thickBot="1">
      <c r="A47" s="3"/>
      <c r="B47" s="4" t="s">
        <v>52</v>
      </c>
      <c r="C47" s="5"/>
      <c r="D47" s="4"/>
      <c r="E47" s="4"/>
      <c r="F47" s="7">
        <f t="shared" si="0"/>
        <v>0</v>
      </c>
    </row>
    <row r="48" spans="1:6" ht="35" thickBot="1">
      <c r="A48" s="3">
        <v>37</v>
      </c>
      <c r="B48" s="4" t="s">
        <v>53</v>
      </c>
      <c r="C48" s="5" t="s">
        <v>29</v>
      </c>
      <c r="D48" s="6">
        <v>14.103199999999999</v>
      </c>
      <c r="E48" s="7">
        <v>3722858</v>
      </c>
      <c r="F48" s="7">
        <f t="shared" si="0"/>
        <v>52504210.945599996</v>
      </c>
    </row>
    <row r="49" spans="1:6" ht="18" thickBot="1">
      <c r="A49" s="3">
        <v>38</v>
      </c>
      <c r="B49" s="4" t="s">
        <v>54</v>
      </c>
      <c r="C49" s="5" t="s">
        <v>27</v>
      </c>
      <c r="D49" s="8">
        <v>1551.3520000000001</v>
      </c>
      <c r="E49" s="7">
        <v>272225</v>
      </c>
      <c r="F49" s="7">
        <f t="shared" si="0"/>
        <v>422316798.20000005</v>
      </c>
    </row>
    <row r="50" spans="1:6" ht="18" thickBot="1">
      <c r="A50" s="9"/>
      <c r="B50" s="10" t="s">
        <v>55</v>
      </c>
      <c r="C50" s="10"/>
      <c r="D50" s="11"/>
      <c r="E50" s="11"/>
      <c r="F50" s="12">
        <f>SUM(F6:F49)</f>
        <v>6739359185.3055</v>
      </c>
    </row>
    <row r="51" spans="1:6" ht="18" thickBot="1">
      <c r="A51" s="13"/>
      <c r="B51" s="10" t="s">
        <v>56</v>
      </c>
      <c r="C51" s="10"/>
      <c r="D51" s="11"/>
      <c r="E51" s="11"/>
      <c r="F51" s="12">
        <v>6739361000</v>
      </c>
    </row>
    <row r="52" spans="1:6" ht="18" thickBot="1">
      <c r="A52" s="16" t="s">
        <v>57</v>
      </c>
      <c r="B52" s="17"/>
      <c r="C52" s="17"/>
      <c r="D52" s="17"/>
      <c r="E52" s="17"/>
      <c r="F52" s="18"/>
    </row>
  </sheetData>
  <mergeCells count="7">
    <mergeCell ref="A3:A4"/>
    <mergeCell ref="B3:B4"/>
    <mergeCell ref="C3:C4"/>
    <mergeCell ref="D3:D4"/>
    <mergeCell ref="A52:F52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2026-04-22T05:25:11Z</dcterms:created>
  <dcterms:modified xsi:type="dcterms:W3CDTF">2026-04-22T05:27:46Z</dcterms:modified>
</cp:coreProperties>
</file>