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Phòng KT xã Nghi Dương/Phòng họp trực tuyến /"/>
    </mc:Choice>
  </mc:AlternateContent>
  <xr:revisionPtr revIDLastSave="0" documentId="8_{862B2998-5C1D-5E45-AD28-1793E0174D28}" xr6:coauthVersionLast="47" xr6:coauthVersionMax="47" xr10:uidLastSave="{00000000-0000-0000-0000-000000000000}"/>
  <bookViews>
    <workbookView xWindow="0" yWindow="660" windowWidth="29040" windowHeight="15840" xr2:uid="{3E19EE77-AFB5-4F55-9F96-E32E4E4951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" i="1" l="1"/>
  <c r="G6" i="1"/>
  <c r="K6" i="1" s="1"/>
  <c r="G7" i="1"/>
  <c r="K7" i="1" s="1"/>
  <c r="G5" i="1"/>
  <c r="K5" i="1" s="1"/>
  <c r="G4" i="1"/>
  <c r="K4" i="1" s="1"/>
</calcChain>
</file>

<file path=xl/sharedStrings.xml><?xml version="1.0" encoding="utf-8"?>
<sst xmlns="http://schemas.openxmlformats.org/spreadsheetml/2006/main" count="31" uniqueCount="27">
  <si>
    <t>STT</t>
  </si>
  <si>
    <t>Hạng Mục</t>
  </si>
  <si>
    <t>Chi Tiết</t>
  </si>
  <si>
    <t>Kích Thước</t>
  </si>
  <si>
    <t>Khối lượng</t>
  </si>
  <si>
    <t>Số Lượng</t>
  </si>
  <si>
    <t>Đơn tính</t>
  </si>
  <si>
    <t>Đơn giá</t>
  </si>
  <si>
    <t>Thành tiền</t>
  </si>
  <si>
    <t>Ghi chú</t>
  </si>
  <si>
    <t>Dài</t>
  </si>
  <si>
    <t>Rộng</t>
  </si>
  <si>
    <t>Cao</t>
  </si>
  <si>
    <t>TỔNG</t>
  </si>
  <si>
    <t>Vách ốp tường trục 1-1</t>
  </si>
  <si>
    <t>Vách ốp tường trục 4-4</t>
  </si>
  <si>
    <t>Vách ốp tường trục A-A</t>
  </si>
  <si>
    <t>Vách ốp tường trục B-B</t>
  </si>
  <si>
    <t>m2</t>
  </si>
  <si>
    <t>Gỗ công nghiệp MDF chống ẩm</t>
  </si>
  <si>
    <t>Gỗ công nghiệp MDF chống ẩm
Mã gỗ: 9223</t>
  </si>
  <si>
    <t>BÁO GIÁ VÁCH ỐP TƯỜNG NGHI DƯƠNG</t>
  </si>
  <si>
    <t xml:space="preserve">     Đã trừ diện tích phần cửa</t>
  </si>
  <si>
    <t xml:space="preserve">    Đã trừ diện tích phần cửa</t>
  </si>
  <si>
    <t>Cơi nới bàn phòng hội trường</t>
  </si>
  <si>
    <t>Gói</t>
  </si>
  <si>
    <t>Gỗ công nghiệp MDF chống ẩm -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</si>
</sst>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sz val="13"/>
      <color theme="1"/>
      <name val="Times New Roman"/>
      <family val="1"/>
    </font>
    <font>
      <sz val="8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164" fontId="2" fillId="0" borderId="1" xfId="1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7" fillId="0" borderId="0" xfId="0" applyFont="1"/>
    <xf numFmtId="0" fontId="8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533400</xdr:colOff>
      <xdr:row>3</xdr:row>
      <xdr:rowOff>104775</xdr:rowOff>
    </xdr:from>
    <xdr:to>
      <xdr:col>11</xdr:col>
      <xdr:colOff>1869343</xdr:colOff>
      <xdr:row>3</xdr:row>
      <xdr:rowOff>1384756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EBE38E6-F08A-E0E4-3511-7F6497CD6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71700" y="1489075"/>
          <a:ext cx="1335943" cy="1279981"/>
        </a:xfrm>
        <a:prstGeom prst="rect">
          <a:avLst/>
        </a:prstGeom>
      </xdr:spPr>
    </xdr:pic>
    <xdr:clientData/>
  </xdr:twoCellAnchor>
  <xdr:oneCellAnchor>
    <xdr:from>
      <xdr:col>11</xdr:col>
      <xdr:colOff>628651</xdr:colOff>
      <xdr:row>4</xdr:row>
      <xdr:rowOff>104776</xdr:rowOff>
    </xdr:from>
    <xdr:ext cx="1240692" cy="1188720"/>
    <xdr:pic>
      <xdr:nvPicPr>
        <xdr:cNvPr id="6" name="Picture 5">
          <a:extLst>
            <a:ext uri="{FF2B5EF4-FFF2-40B4-BE49-F238E27FC236}">
              <a16:creationId xmlns:a16="http://schemas.microsoft.com/office/drawing/2014/main" id="{CE9AB042-17E6-4C5E-BE58-A19D67BEB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9701" y="1381126"/>
          <a:ext cx="1240692" cy="1188720"/>
        </a:xfrm>
        <a:prstGeom prst="rect">
          <a:avLst/>
        </a:prstGeom>
      </xdr:spPr>
    </xdr:pic>
    <xdr:clientData/>
  </xdr:oneCellAnchor>
  <xdr:oneCellAnchor>
    <xdr:from>
      <xdr:col>11</xdr:col>
      <xdr:colOff>647700</xdr:colOff>
      <xdr:row>5</xdr:row>
      <xdr:rowOff>228600</xdr:rowOff>
    </xdr:from>
    <xdr:ext cx="1240692" cy="1188720"/>
    <xdr:pic>
      <xdr:nvPicPr>
        <xdr:cNvPr id="2" name="Picture 1">
          <a:extLst>
            <a:ext uri="{FF2B5EF4-FFF2-40B4-BE49-F238E27FC236}">
              <a16:creationId xmlns:a16="http://schemas.microsoft.com/office/drawing/2014/main" id="{5D64CD1A-6505-443E-81C9-C5AADAAA9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92125" y="4438650"/>
          <a:ext cx="1240692" cy="1188720"/>
        </a:xfrm>
        <a:prstGeom prst="rect">
          <a:avLst/>
        </a:prstGeom>
      </xdr:spPr>
    </xdr:pic>
    <xdr:clientData/>
  </xdr:oneCellAnchor>
  <xdr:oneCellAnchor>
    <xdr:from>
      <xdr:col>11</xdr:col>
      <xdr:colOff>647700</xdr:colOff>
      <xdr:row>6</xdr:row>
      <xdr:rowOff>219075</xdr:rowOff>
    </xdr:from>
    <xdr:ext cx="1240692" cy="1188720"/>
    <xdr:pic>
      <xdr:nvPicPr>
        <xdr:cNvPr id="4" name="Picture 3">
          <a:extLst>
            <a:ext uri="{FF2B5EF4-FFF2-40B4-BE49-F238E27FC236}">
              <a16:creationId xmlns:a16="http://schemas.microsoft.com/office/drawing/2014/main" id="{5A09475D-514B-41CD-8309-F18112A79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92125" y="5886450"/>
          <a:ext cx="1240692" cy="11887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A4D0D-920B-4854-A7D6-54D1F75F655D}">
  <sheetPr>
    <pageSetUpPr fitToPage="1"/>
  </sheetPr>
  <dimension ref="A1:L9"/>
  <sheetViews>
    <sheetView tabSelected="1" topLeftCell="A4" workbookViewId="0">
      <selection sqref="A1:L9"/>
    </sheetView>
  </sheetViews>
  <sheetFormatPr baseColWidth="10" defaultColWidth="8.83203125" defaultRowHeight="15" x14ac:dyDescent="0.2"/>
  <cols>
    <col min="2" max="2" width="30.5" bestFit="1" customWidth="1"/>
    <col min="3" max="3" width="32.83203125" bestFit="1" customWidth="1"/>
    <col min="4" max="6" width="9.1640625" style="6"/>
    <col min="7" max="9" width="16.5" style="6" customWidth="1"/>
    <col min="10" max="10" width="16.5" customWidth="1"/>
    <col min="11" max="11" width="22.5" bestFit="1" customWidth="1"/>
    <col min="12" max="12" width="35.83203125" customWidth="1"/>
  </cols>
  <sheetData>
    <row r="1" spans="1:12" ht="43.5" customHeight="1" x14ac:dyDescent="0.2">
      <c r="A1" s="15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"/>
    </row>
    <row r="2" spans="1:12" s="9" customFormat="1" ht="33.75" customHeight="1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/>
      <c r="F2" s="14"/>
      <c r="G2" s="14" t="s">
        <v>4</v>
      </c>
      <c r="H2" s="14" t="s">
        <v>5</v>
      </c>
      <c r="I2" s="16" t="s">
        <v>6</v>
      </c>
      <c r="J2" s="16" t="s">
        <v>7</v>
      </c>
      <c r="K2" s="16" t="s">
        <v>8</v>
      </c>
      <c r="L2" s="14" t="s">
        <v>9</v>
      </c>
    </row>
    <row r="3" spans="1:12" s="9" customFormat="1" ht="33.75" customHeight="1" x14ac:dyDescent="0.25">
      <c r="A3" s="14"/>
      <c r="B3" s="14"/>
      <c r="C3" s="14"/>
      <c r="D3" s="8" t="s">
        <v>10</v>
      </c>
      <c r="E3" s="8" t="s">
        <v>11</v>
      </c>
      <c r="F3" s="8" t="s">
        <v>12</v>
      </c>
      <c r="G3" s="14"/>
      <c r="H3" s="14"/>
      <c r="I3" s="16"/>
      <c r="J3" s="16"/>
      <c r="K3" s="16"/>
      <c r="L3" s="14"/>
    </row>
    <row r="4" spans="1:12" ht="111.75" customHeight="1" x14ac:dyDescent="0.2">
      <c r="A4" s="2">
        <v>1</v>
      </c>
      <c r="B4" s="3" t="s">
        <v>14</v>
      </c>
      <c r="C4" s="7" t="s">
        <v>20</v>
      </c>
      <c r="D4" s="2">
        <v>6120</v>
      </c>
      <c r="E4" s="2"/>
      <c r="F4" s="2">
        <v>3450</v>
      </c>
      <c r="G4" s="2">
        <f>D4/1000*F4/1000</f>
        <v>21.114000000000001</v>
      </c>
      <c r="H4" s="2"/>
      <c r="I4" s="4" t="s">
        <v>18</v>
      </c>
      <c r="J4" s="4">
        <v>600000</v>
      </c>
      <c r="K4" s="5">
        <f>J4*G4</f>
        <v>12668400</v>
      </c>
      <c r="L4" s="3"/>
    </row>
    <row r="5" spans="1:12" ht="108.75" customHeight="1" x14ac:dyDescent="0.2">
      <c r="A5" s="2">
        <v>2</v>
      </c>
      <c r="B5" s="3" t="s">
        <v>15</v>
      </c>
      <c r="C5" s="2"/>
      <c r="D5" s="2">
        <v>6170</v>
      </c>
      <c r="E5" s="2"/>
      <c r="F5" s="2">
        <v>3450</v>
      </c>
      <c r="G5" s="2">
        <f t="shared" ref="G5" si="0">D5/1000*F5/1000</f>
        <v>21.2865</v>
      </c>
      <c r="H5" s="2"/>
      <c r="I5" s="4" t="s">
        <v>18</v>
      </c>
      <c r="J5" s="4">
        <v>600000</v>
      </c>
      <c r="K5" s="5">
        <f t="shared" ref="K5:K7" si="1">J5*G5</f>
        <v>12771900</v>
      </c>
      <c r="L5" s="3"/>
    </row>
    <row r="6" spans="1:12" ht="114.75" customHeight="1" x14ac:dyDescent="0.2">
      <c r="A6" s="2">
        <v>3</v>
      </c>
      <c r="B6" s="3" t="s">
        <v>16</v>
      </c>
      <c r="C6" s="2" t="s">
        <v>19</v>
      </c>
      <c r="D6" s="2">
        <v>9680</v>
      </c>
      <c r="E6" s="2"/>
      <c r="F6" s="2">
        <v>3450</v>
      </c>
      <c r="G6" s="2">
        <f>D6/1000*F6/1000-2.37*2.7*2</f>
        <v>20.597999999999999</v>
      </c>
      <c r="H6" s="2"/>
      <c r="I6" s="4" t="s">
        <v>18</v>
      </c>
      <c r="J6" s="4">
        <v>600000</v>
      </c>
      <c r="K6" s="5">
        <f t="shared" si="1"/>
        <v>12358800</v>
      </c>
      <c r="L6" s="13" t="s">
        <v>22</v>
      </c>
    </row>
    <row r="7" spans="1:12" ht="113.25" customHeight="1" x14ac:dyDescent="0.2">
      <c r="A7" s="2">
        <v>4</v>
      </c>
      <c r="B7" s="3" t="s">
        <v>17</v>
      </c>
      <c r="C7" s="2" t="s">
        <v>19</v>
      </c>
      <c r="D7" s="2">
        <v>9708</v>
      </c>
      <c r="E7" s="2"/>
      <c r="F7" s="2">
        <v>3450</v>
      </c>
      <c r="G7" s="2">
        <f>D7/1000*F7/1000-1.58*1.91*2</f>
        <v>27.456999999999997</v>
      </c>
      <c r="H7" s="2"/>
      <c r="I7" s="4" t="s">
        <v>18</v>
      </c>
      <c r="J7" s="4">
        <v>600000</v>
      </c>
      <c r="K7" s="5">
        <f t="shared" si="1"/>
        <v>16474199.999999998</v>
      </c>
      <c r="L7" s="13" t="s">
        <v>23</v>
      </c>
    </row>
    <row r="8" spans="1:12" ht="113.25" customHeight="1" x14ac:dyDescent="0.2">
      <c r="A8" s="2">
        <v>5</v>
      </c>
      <c r="B8" s="3" t="s">
        <v>24</v>
      </c>
      <c r="C8" s="7" t="s">
        <v>26</v>
      </c>
      <c r="D8" s="2"/>
      <c r="E8" s="2"/>
      <c r="F8" s="2"/>
      <c r="G8" s="2">
        <v>1</v>
      </c>
      <c r="H8" s="2"/>
      <c r="I8" s="4" t="s">
        <v>25</v>
      </c>
      <c r="J8" s="4"/>
      <c r="K8" s="5">
        <v>7000000</v>
      </c>
      <c r="L8" s="13"/>
    </row>
    <row r="9" spans="1:12" s="12" customFormat="1" ht="33" customHeight="1" x14ac:dyDescent="0.3">
      <c r="A9" s="15" t="s">
        <v>13</v>
      </c>
      <c r="B9" s="15"/>
      <c r="C9" s="15"/>
      <c r="D9" s="15"/>
      <c r="E9" s="15"/>
      <c r="F9" s="15"/>
      <c r="G9" s="15"/>
      <c r="H9" s="15"/>
      <c r="I9" s="15"/>
      <c r="J9" s="15"/>
      <c r="K9" s="10">
        <f>SUM(K4:K8)</f>
        <v>61273300</v>
      </c>
      <c r="L9" s="11"/>
    </row>
  </sheetData>
  <mergeCells count="12">
    <mergeCell ref="L2:L3"/>
    <mergeCell ref="A9:J9"/>
    <mergeCell ref="A1:K1"/>
    <mergeCell ref="A2:A3"/>
    <mergeCell ref="B2:B3"/>
    <mergeCell ref="C2:C3"/>
    <mergeCell ref="D2:F2"/>
    <mergeCell ref="G2:G3"/>
    <mergeCell ref="H2:H3"/>
    <mergeCell ref="I2:I3"/>
    <mergeCell ref="J2:J3"/>
    <mergeCell ref="K2:K3"/>
  </mergeCells>
  <phoneticPr fontId="4" type="noConversion"/>
  <pageMargins left="0.7" right="0.7" top="0.75" bottom="0.75" header="0.3" footer="0.3"/>
  <pageSetup paperSize="9" scale="55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cp:lastPrinted>2026-06-20T10:53:11Z</cp:lastPrinted>
  <dcterms:created xsi:type="dcterms:W3CDTF">2026-06-11T02:26:03Z</dcterms:created>
  <dcterms:modified xsi:type="dcterms:W3CDTF">2026-06-20T21:57:58Z</dcterms:modified>
</cp:coreProperties>
</file>